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370" windowHeight="8820" tabRatio="985" activeTab="1"/>
  </bookViews>
  <sheets>
    <sheet name="Sample Invoice" sheetId="1" r:id="rId1"/>
    <sheet name="Aug 2023" sheetId="2" r:id="rId2"/>
    <sheet name="Sept 2023" sheetId="3" r:id="rId3"/>
    <sheet name="Oct 2023" sheetId="4" r:id="rId4"/>
    <sheet name="Nov 2023" sheetId="5" r:id="rId5"/>
    <sheet name="Dec 2023" sheetId="6" r:id="rId6"/>
    <sheet name="Jan 2024" sheetId="7" r:id="rId7"/>
    <sheet name="Feb 2024" sheetId="8" r:id="rId8"/>
    <sheet name="Mar 2024" sheetId="9" r:id="rId9"/>
    <sheet name="Apr 2024" sheetId="10" r:id="rId10"/>
    <sheet name="May 2024" sheetId="11" r:id="rId11"/>
    <sheet name="Summer May 2024" sheetId="12" r:id="rId12"/>
    <sheet name="June 2024" sheetId="13" r:id="rId13"/>
    <sheet name="July 2024" sheetId="14" r:id="rId14"/>
    <sheet name="Aug 2024" sheetId="15" r:id="rId15"/>
  </sheets>
  <definedNames/>
  <calcPr fullCalcOnLoad="1"/>
</workbook>
</file>

<file path=xl/sharedStrings.xml><?xml version="1.0" encoding="utf-8"?>
<sst xmlns="http://schemas.openxmlformats.org/spreadsheetml/2006/main" count="490" uniqueCount="69">
  <si>
    <t>Sun</t>
  </si>
  <si>
    <t>Mon</t>
  </si>
  <si>
    <t>Tues</t>
  </si>
  <si>
    <t xml:space="preserve">Wed </t>
  </si>
  <si>
    <t>Thur</t>
  </si>
  <si>
    <t>Fri</t>
  </si>
  <si>
    <t>Sat</t>
  </si>
  <si>
    <t>Hourly Pay Rate</t>
  </si>
  <si>
    <t>Weekly Totals</t>
  </si>
  <si>
    <t>Total Gross Earnings</t>
  </si>
  <si>
    <t>Supervisor's Signature and Date</t>
  </si>
  <si>
    <t>SUPERVISOR CERTIFICATION: I certify that this time sheet is a true statement of time worked by this student and that hours listed for holidays represent time worked.</t>
  </si>
  <si>
    <t>Tucson, Arizona 85721-0066</t>
  </si>
  <si>
    <t>FAX:  (520) 621-9473</t>
  </si>
  <si>
    <t xml:space="preserve">AGENCY NAME:                                               </t>
  </si>
  <si>
    <t xml:space="preserve">NAME (LAST, FIRST MI): </t>
  </si>
  <si>
    <t>AGENCY PHONE NUMBER:</t>
  </si>
  <si>
    <t xml:space="preserve">CONTACT PERSON:  </t>
  </si>
  <si>
    <t xml:space="preserve"> </t>
  </si>
  <si>
    <t xml:space="preserve">  </t>
  </si>
  <si>
    <t>Comments</t>
  </si>
  <si>
    <t>Student's Signature and Date:</t>
  </si>
  <si>
    <t>Monthly Totals</t>
  </si>
  <si>
    <t>Administration Building, Rm. 208</t>
  </si>
  <si>
    <t>P.O. Box 210066</t>
  </si>
  <si>
    <t xml:space="preserve">(520) 621-1858 </t>
  </si>
  <si>
    <t>FEDERAL WORK-STUDY PROGRAM OFF-CAMPUS STUDENT TIME SHEET</t>
  </si>
  <si>
    <t>PAY PERIOD:  March 01 through March 31</t>
  </si>
  <si>
    <t>PAY PERIOD:  February 1 through February 28</t>
  </si>
  <si>
    <t>PAY PERIOD:  April 1 through April 30</t>
  </si>
  <si>
    <t>http://financialaid.arizona.edu</t>
  </si>
  <si>
    <t>50% of Total Gross Earnings</t>
  </si>
  <si>
    <t>Student's Signature and Date</t>
  </si>
  <si>
    <t>Comments:</t>
  </si>
  <si>
    <t>Hourly Pay rate</t>
  </si>
  <si>
    <t>Student ID Number:</t>
  </si>
  <si>
    <t xml:space="preserve">Office of Scholarships and Financial Aid </t>
  </si>
  <si>
    <t>Holiday</t>
  </si>
  <si>
    <t>Monthly Total</t>
  </si>
  <si>
    <t>Hourly Rate</t>
  </si>
  <si>
    <t>SUPERVISOR CERTIFICATON: I certify that this time sheet is a true statement of time worked by this student and that hours listed for holidays respresent time worked.</t>
  </si>
  <si>
    <t>Supervisor's Signature and Date:</t>
  </si>
  <si>
    <t>SUPERVISOR CERTIFICATION:  I certify that this time sheet is a true statement of time worked by the student and that the hours listed for holidays represent time worked.</t>
  </si>
  <si>
    <t>SUMMER PAY PERIOD:  June 1 through June 30</t>
  </si>
  <si>
    <t>SUMMER PAY PERIOD:  July 1 through July 31</t>
  </si>
  <si>
    <t>DO NOT USE SOCIAL SECURITY</t>
  </si>
  <si>
    <t>NUMBERS ON THE INVOICE</t>
  </si>
  <si>
    <t xml:space="preserve">Student's Name (Last, First MI): </t>
  </si>
  <si>
    <t>Employer:</t>
  </si>
  <si>
    <t>Employer Phone:</t>
  </si>
  <si>
    <t xml:space="preserve">Pay Period: September 01 through September 30  </t>
  </si>
  <si>
    <t>Employer Contact Person:</t>
  </si>
  <si>
    <t>Pay Period:  October 1 through October 31</t>
  </si>
  <si>
    <t>Pay Period:  November 01 through November 30</t>
  </si>
  <si>
    <t>Pay Period:  December 1 through December 31</t>
  </si>
  <si>
    <t>Sunday</t>
  </si>
  <si>
    <t>Monday</t>
  </si>
  <si>
    <t>Tuesday</t>
  </si>
  <si>
    <t>Wednesday</t>
  </si>
  <si>
    <t>Thursday</t>
  </si>
  <si>
    <t>Friday</t>
  </si>
  <si>
    <t>Saturday</t>
  </si>
  <si>
    <t>Pay Period:  January 01 through Januarry 31</t>
  </si>
  <si>
    <t>Comments:  You must be awarded Federal Work Study for the 2024-2025 academic year to work past the 18th.</t>
  </si>
  <si>
    <t>Pay Period:  August 21 through August 31</t>
  </si>
  <si>
    <t>PAY PERIOD: May 1 through May 12</t>
  </si>
  <si>
    <r>
      <t xml:space="preserve">Comments: </t>
    </r>
    <r>
      <rPr>
        <i/>
        <sz val="9"/>
        <rFont val="Arial"/>
        <family val="2"/>
      </rPr>
      <t xml:space="preserve"> If you are graduating in Spring 2024, your last day of work must be on or before the 9</t>
    </r>
    <r>
      <rPr>
        <sz val="9"/>
        <rFont val="Arial"/>
        <family val="2"/>
      </rPr>
      <t>th</t>
    </r>
    <r>
      <rPr>
        <i/>
        <sz val="9"/>
        <rFont val="Arial"/>
        <family val="2"/>
      </rPr>
      <t>.</t>
    </r>
    <r>
      <rPr>
        <sz val="9"/>
        <rFont val="Arial"/>
        <family val="2"/>
      </rPr>
      <t xml:space="preserve"> You must be awarded FWS for Summer in order to continue working after the 12th.</t>
    </r>
  </si>
  <si>
    <t>SUMMER PAY PERIOD:  May 13 through May 31</t>
  </si>
  <si>
    <t>SUMMER PAY PERIOD:  August 1 through August 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</si>
</sst>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&quot;$&quot;#,##0.00;[Red]&quot;$&quot;#,##0.00"/>
    <numFmt numFmtId="166" formatCode="mm/dd/yy;@"/>
    <numFmt numFmtId="167" formatCode="m/d/yy;@"/>
    <numFmt numFmtId="168" formatCode="#,##0.00;[Red]#,##0.00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[$-409]dddd\,\ mmmm\ d\,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2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 applyProtection="1">
      <alignment/>
      <protection/>
    </xf>
    <xf numFmtId="167" fontId="0" fillId="0" borderId="10" xfId="0" applyNumberFormat="1" applyBorder="1" applyAlignment="1" applyProtection="1">
      <alignment/>
      <protection/>
    </xf>
    <xf numFmtId="166" fontId="0" fillId="0" borderId="1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7" fontId="0" fillId="0" borderId="10" xfId="0" applyNumberFormat="1" applyFill="1" applyBorder="1" applyAlignment="1" applyProtection="1">
      <alignment/>
      <protection/>
    </xf>
    <xf numFmtId="0" fontId="3" fillId="0" borderId="0" xfId="53" applyBorder="1" applyAlignment="1" applyProtection="1">
      <alignment/>
      <protection/>
    </xf>
    <xf numFmtId="166" fontId="0" fillId="33" borderId="10" xfId="0" applyNumberFormat="1" applyFill="1" applyBorder="1" applyAlignment="1" applyProtection="1">
      <alignment/>
      <protection/>
    </xf>
    <xf numFmtId="167" fontId="0" fillId="33" borderId="10" xfId="0" applyNumberFormat="1" applyFill="1" applyBorder="1" applyAlignment="1" applyProtection="1">
      <alignment/>
      <protection/>
    </xf>
    <xf numFmtId="166" fontId="0" fillId="33" borderId="10" xfId="0" applyNumberFormat="1" applyFont="1" applyFill="1" applyBorder="1" applyAlignment="1" applyProtection="1">
      <alignment/>
      <protection/>
    </xf>
    <xf numFmtId="166" fontId="0" fillId="0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53" applyFont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48" fillId="0" borderId="0" xfId="0" applyFont="1" applyBorder="1" applyAlignment="1">
      <alignment vertical="center" wrapText="1"/>
    </xf>
    <xf numFmtId="14" fontId="48" fillId="0" borderId="0" xfId="0" applyNumberFormat="1" applyFont="1" applyBorder="1" applyAlignment="1">
      <alignment vertical="center" wrapText="1"/>
    </xf>
    <xf numFmtId="0" fontId="3" fillId="0" borderId="0" xfId="53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14" fontId="48" fillId="0" borderId="0" xfId="0" applyNumberFormat="1" applyFont="1" applyBorder="1" applyAlignment="1">
      <alignment horizontal="left" vertical="center" wrapText="1"/>
    </xf>
    <xf numFmtId="0" fontId="3" fillId="0" borderId="0" xfId="53" applyBorder="1" applyAlignment="1" applyProtection="1">
      <alignment vertical="center"/>
      <protection/>
    </xf>
    <xf numFmtId="0" fontId="48" fillId="0" borderId="0" xfId="0" applyFont="1" applyBorder="1" applyAlignment="1">
      <alignment vertical="center"/>
    </xf>
    <xf numFmtId="167" fontId="0" fillId="0" borderId="10" xfId="0" applyNumberFormat="1" applyFont="1" applyFill="1" applyBorder="1" applyAlignment="1" applyProtection="1">
      <alignment/>
      <protection/>
    </xf>
    <xf numFmtId="166" fontId="0" fillId="33" borderId="10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0" xfId="0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65" fontId="0" fillId="0" borderId="14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65" fontId="0" fillId="0" borderId="14" xfId="0" applyNumberForma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15" xfId="0" applyNumberFormat="1" applyBorder="1" applyAlignment="1">
      <alignment wrapText="1"/>
    </xf>
    <xf numFmtId="165" fontId="0" fillId="0" borderId="16" xfId="0" applyNumberFormat="1" applyBorder="1" applyAlignment="1">
      <alignment wrapText="1"/>
    </xf>
    <xf numFmtId="165" fontId="0" fillId="0" borderId="17" xfId="0" applyNumberFormat="1" applyBorder="1" applyAlignment="1">
      <alignment wrapText="1"/>
    </xf>
    <xf numFmtId="165" fontId="0" fillId="0" borderId="18" xfId="0" applyNumberFormat="1" applyBorder="1" applyAlignment="1">
      <alignment wrapText="1"/>
    </xf>
    <xf numFmtId="165" fontId="0" fillId="0" borderId="19" xfId="0" applyNumberFormat="1" applyBorder="1" applyAlignment="1">
      <alignment wrapText="1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wrapText="1"/>
    </xf>
    <xf numFmtId="164" fontId="0" fillId="33" borderId="11" xfId="0" applyNumberFormat="1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4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0" fillId="33" borderId="11" xfId="0" applyNumberFormat="1" applyFill="1" applyBorder="1" applyAlignment="1" applyProtection="1">
      <alignment/>
      <protection locked="0"/>
    </xf>
    <xf numFmtId="164" fontId="0" fillId="33" borderId="13" xfId="0" applyNumberForma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4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0" borderId="14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15" xfId="0" applyNumberFormat="1" applyBorder="1" applyAlignment="1" applyProtection="1">
      <alignment wrapText="1"/>
      <protection/>
    </xf>
    <xf numFmtId="165" fontId="0" fillId="0" borderId="16" xfId="0" applyNumberFormat="1" applyBorder="1" applyAlignment="1" applyProtection="1">
      <alignment wrapText="1"/>
      <protection/>
    </xf>
    <xf numFmtId="165" fontId="0" fillId="0" borderId="17" xfId="0" applyNumberFormat="1" applyBorder="1" applyAlignment="1" applyProtection="1">
      <alignment wrapText="1"/>
      <protection/>
    </xf>
    <xf numFmtId="165" fontId="0" fillId="0" borderId="18" xfId="0" applyNumberFormat="1" applyBorder="1" applyAlignment="1" applyProtection="1">
      <alignment wrapText="1"/>
      <protection/>
    </xf>
    <xf numFmtId="165" fontId="0" fillId="0" borderId="19" xfId="0" applyNumberFormat="1" applyBorder="1" applyAlignment="1" applyProtection="1">
      <alignment wrapText="1"/>
      <protection/>
    </xf>
    <xf numFmtId="0" fontId="8" fillId="0" borderId="14" xfId="0" applyFont="1" applyBorder="1" applyAlignment="1" applyProtection="1">
      <alignment wrapText="1"/>
      <protection locked="0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 wrapText="1"/>
      <protection/>
    </xf>
    <xf numFmtId="165" fontId="0" fillId="0" borderId="14" xfId="0" applyNumberFormat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67" fontId="0" fillId="33" borderId="10" xfId="0" applyNumberFormat="1" applyFont="1" applyFill="1" applyBorder="1" applyAlignment="1" applyProtection="1">
      <alignment/>
      <protection/>
    </xf>
    <xf numFmtId="167" fontId="0" fillId="33" borderId="10" xfId="0" applyNumberFormat="1" applyFill="1" applyBorder="1" applyAlignment="1">
      <alignment/>
    </xf>
    <xf numFmtId="167" fontId="0" fillId="0" borderId="10" xfId="0" applyNumberFormat="1" applyBorder="1" applyAlignment="1" applyProtection="1">
      <alignment horizontal="center"/>
      <protection locked="0"/>
    </xf>
    <xf numFmtId="167" fontId="0" fillId="33" borderId="10" xfId="0" applyNumberFormat="1" applyFill="1" applyBorder="1" applyAlignment="1" applyProtection="1">
      <alignment/>
      <protection locked="0"/>
    </xf>
    <xf numFmtId="167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13" xfId="0" applyNumberFormat="1" applyFill="1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/>
    </xf>
    <xf numFmtId="166" fontId="0" fillId="33" borderId="12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 locked="0"/>
    </xf>
    <xf numFmtId="2" fontId="0" fillId="0" borderId="13" xfId="0" applyNumberFormat="1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2" fontId="0" fillId="0" borderId="10" xfId="0" applyNumberFormat="1" applyFill="1" applyBorder="1" applyAlignment="1">
      <alignment/>
    </xf>
    <xf numFmtId="2" fontId="0" fillId="0" borderId="11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>
      <alignment/>
    </xf>
    <xf numFmtId="2" fontId="0" fillId="0" borderId="11" xfId="0" applyNumberFormat="1" applyBorder="1" applyAlignment="1" applyProtection="1">
      <alignment/>
      <protection/>
    </xf>
    <xf numFmtId="2" fontId="0" fillId="0" borderId="13" xfId="0" applyNumberFormat="1" applyBorder="1" applyAlignment="1">
      <alignment/>
    </xf>
    <xf numFmtId="2" fontId="0" fillId="33" borderId="11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33" borderId="11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33" borderId="11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3" borderId="13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0" fillId="0" borderId="13" xfId="0" applyNumberFormat="1" applyBorder="1" applyAlignment="1">
      <alignment/>
    </xf>
    <xf numFmtId="2" fontId="0" fillId="33" borderId="13" xfId="0" applyNumberFormat="1" applyFill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166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0" borderId="14" xfId="0" applyNumberFormat="1" applyFont="1" applyBorder="1" applyAlignment="1" applyProtection="1">
      <alignment/>
      <protection/>
    </xf>
    <xf numFmtId="2" fontId="0" fillId="33" borderId="14" xfId="0" applyNumberFormat="1" applyFill="1" applyBorder="1" applyAlignment="1" applyProtection="1">
      <alignment/>
      <protection/>
    </xf>
    <xf numFmtId="166" fontId="0" fillId="33" borderId="10" xfId="0" applyNumberFormat="1" applyFill="1" applyBorder="1" applyAlignment="1" applyProtection="1">
      <alignment/>
      <protection locked="0"/>
    </xf>
    <xf numFmtId="166" fontId="0" fillId="0" borderId="10" xfId="0" applyNumberForma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11" xfId="0" applyNumberFormat="1" applyFont="1" applyFill="1" applyBorder="1" applyAlignment="1" applyProtection="1">
      <alignment vertical="center"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2" fontId="0" fillId="0" borderId="13" xfId="0" applyNumberFormat="1" applyFill="1" applyBorder="1" applyAlignment="1" applyProtection="1">
      <alignment vertical="center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619125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24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3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2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3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3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3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3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8:Q21"/>
  <sheetViews>
    <sheetView zoomScale="80" zoomScaleNormal="80" zoomScalePageLayoutView="0" workbookViewId="0" topLeftCell="C7">
      <selection activeCell="M14" sqref="M14"/>
    </sheetView>
  </sheetViews>
  <sheetFormatPr defaultColWidth="9.140625" defaultRowHeight="12.75"/>
  <cols>
    <col min="13" max="13" width="32.00390625" style="0" customWidth="1"/>
    <col min="16" max="16" width="36.8515625" style="0" customWidth="1"/>
    <col min="17" max="17" width="58.00390625" style="0" customWidth="1"/>
  </cols>
  <sheetData>
    <row r="8" ht="20.25">
      <c r="M8" s="48" t="s">
        <v>45</v>
      </c>
    </row>
    <row r="9" spans="13:17" ht="20.25">
      <c r="M9" s="48" t="s">
        <v>46</v>
      </c>
      <c r="P9" s="32"/>
      <c r="Q9" s="32"/>
    </row>
    <row r="10" spans="16:17" ht="15">
      <c r="P10" s="32"/>
      <c r="Q10" s="33"/>
    </row>
    <row r="11" spans="16:17" ht="15">
      <c r="P11" s="32"/>
      <c r="Q11" s="32"/>
    </row>
    <row r="12" spans="16:17" ht="15">
      <c r="P12" s="32"/>
      <c r="Q12" s="34"/>
    </row>
    <row r="13" spans="16:17" ht="15">
      <c r="P13" s="32"/>
      <c r="Q13" s="32"/>
    </row>
    <row r="14" spans="16:17" ht="15">
      <c r="P14" s="32"/>
      <c r="Q14" s="32"/>
    </row>
    <row r="15" spans="16:17" ht="15.75">
      <c r="P15" s="35"/>
      <c r="Q15" s="37"/>
    </row>
    <row r="16" spans="16:17" ht="15">
      <c r="P16" s="32"/>
      <c r="Q16" s="38"/>
    </row>
    <row r="17" spans="16:17" ht="15">
      <c r="P17" s="32"/>
      <c r="Q17" s="38"/>
    </row>
    <row r="18" spans="16:17" ht="15.75">
      <c r="P18" s="35"/>
      <c r="Q18" s="38"/>
    </row>
    <row r="19" spans="16:17" ht="15">
      <c r="P19" s="32"/>
      <c r="Q19" s="38"/>
    </row>
    <row r="20" spans="16:17" ht="15">
      <c r="P20" s="32"/>
      <c r="Q20" s="38"/>
    </row>
    <row r="21" spans="16:17" ht="15">
      <c r="P21" s="32"/>
      <c r="Q21" s="3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12" shapeId="481222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7">
      <selection activeCell="H40" sqref="H40:I42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89"/>
      <c r="B1" s="89"/>
      <c r="C1" s="89"/>
      <c r="D1" s="89"/>
      <c r="E1" s="89"/>
      <c r="F1" s="89"/>
      <c r="G1" s="26" t="s">
        <v>36</v>
      </c>
      <c r="H1" s="27"/>
      <c r="I1" s="28"/>
    </row>
    <row r="2" spans="1:9" ht="12.75">
      <c r="A2" s="89"/>
      <c r="B2" s="89"/>
      <c r="C2" s="89"/>
      <c r="D2" s="89"/>
      <c r="E2" s="89"/>
      <c r="F2" s="89"/>
      <c r="G2" s="26" t="s">
        <v>23</v>
      </c>
      <c r="H2" s="28"/>
      <c r="I2" s="28"/>
    </row>
    <row r="3" spans="1:9" ht="12.75">
      <c r="A3" s="89"/>
      <c r="B3" s="89"/>
      <c r="C3" s="89"/>
      <c r="D3" s="89"/>
      <c r="E3" s="89"/>
      <c r="F3" s="89"/>
      <c r="G3" s="26" t="s">
        <v>24</v>
      </c>
      <c r="H3" s="29"/>
      <c r="I3" s="29"/>
    </row>
    <row r="4" spans="1:9" ht="12.75">
      <c r="A4" s="89"/>
      <c r="B4" s="89"/>
      <c r="C4" s="89"/>
      <c r="D4" s="89"/>
      <c r="E4" s="89"/>
      <c r="F4" s="89"/>
      <c r="G4" s="26" t="s">
        <v>12</v>
      </c>
      <c r="H4" s="29"/>
      <c r="I4" s="29"/>
    </row>
    <row r="5" spans="1:9" ht="12.75">
      <c r="A5" s="89"/>
      <c r="B5" s="89"/>
      <c r="C5" s="89"/>
      <c r="D5" s="89"/>
      <c r="E5" s="89"/>
      <c r="F5" s="89"/>
      <c r="G5" s="26" t="s">
        <v>25</v>
      </c>
      <c r="H5" s="28"/>
      <c r="I5" s="28"/>
    </row>
    <row r="6" spans="1:11" ht="12.75">
      <c r="A6" s="96"/>
      <c r="B6" s="97"/>
      <c r="C6" s="6"/>
      <c r="D6" s="6"/>
      <c r="E6" s="89"/>
      <c r="F6" s="89"/>
      <c r="G6" s="26" t="s">
        <v>13</v>
      </c>
      <c r="H6" s="28"/>
      <c r="I6" s="28"/>
      <c r="K6" s="1"/>
    </row>
    <row r="7" spans="1:12" ht="12.75">
      <c r="A7" s="97"/>
      <c r="B7" s="97"/>
      <c r="C7" s="6"/>
      <c r="D7" s="6"/>
      <c r="E7" s="89"/>
      <c r="F7" s="89"/>
      <c r="G7" s="30" t="s">
        <v>30</v>
      </c>
      <c r="H7" s="28"/>
      <c r="I7" s="28"/>
      <c r="L7" s="1"/>
    </row>
    <row r="8" spans="1:25" ht="12.75">
      <c r="A8" s="98"/>
      <c r="B8" s="92"/>
      <c r="C8" s="6"/>
      <c r="D8" s="6"/>
      <c r="E8" s="89"/>
      <c r="F8" s="89"/>
      <c r="H8" s="89"/>
      <c r="I8" s="92"/>
      <c r="L8" s="1"/>
      <c r="Y8" s="1"/>
    </row>
    <row r="9" spans="1:13" ht="12.75">
      <c r="A9" s="92"/>
      <c r="B9" s="92"/>
      <c r="C9" s="110" t="s">
        <v>26</v>
      </c>
      <c r="D9" s="111"/>
      <c r="E9" s="111"/>
      <c r="F9" s="111"/>
      <c r="G9" s="111"/>
      <c r="H9" s="92"/>
      <c r="I9" s="92"/>
      <c r="M9" s="1"/>
    </row>
    <row r="10" spans="1:13" ht="12.75">
      <c r="A10" s="92"/>
      <c r="B10" s="92"/>
      <c r="C10" s="111"/>
      <c r="D10" s="111"/>
      <c r="E10" s="111"/>
      <c r="F10" s="111"/>
      <c r="G10" s="111"/>
      <c r="H10" s="92"/>
      <c r="I10" s="92"/>
      <c r="M10" s="1"/>
    </row>
    <row r="11" spans="1:13" ht="12.75">
      <c r="A11" s="90"/>
      <c r="B11" s="90"/>
      <c r="C11" s="112"/>
      <c r="D11" s="112"/>
      <c r="E11" s="112"/>
      <c r="F11" s="112"/>
      <c r="G11" s="112"/>
      <c r="H11" s="90"/>
      <c r="I11" s="90"/>
      <c r="M11" s="1"/>
    </row>
    <row r="12" spans="1:9" ht="12.75" customHeight="1">
      <c r="A12" s="113" t="s">
        <v>15</v>
      </c>
      <c r="B12" s="100"/>
      <c r="C12" s="100"/>
      <c r="D12" s="101"/>
      <c r="E12" s="113" t="s">
        <v>35</v>
      </c>
      <c r="F12" s="101"/>
      <c r="G12" s="93" t="s">
        <v>29</v>
      </c>
      <c r="H12" s="115"/>
      <c r="I12" s="116"/>
    </row>
    <row r="13" spans="1:9" ht="12.75">
      <c r="A13" s="102"/>
      <c r="B13" s="103"/>
      <c r="C13" s="103"/>
      <c r="D13" s="104"/>
      <c r="E13" s="102"/>
      <c r="F13" s="104"/>
      <c r="G13" s="117"/>
      <c r="H13" s="118"/>
      <c r="I13" s="119"/>
    </row>
    <row r="14" spans="1:9" ht="12.75">
      <c r="A14" s="105"/>
      <c r="B14" s="106"/>
      <c r="C14" s="106"/>
      <c r="D14" s="107"/>
      <c r="E14" s="105"/>
      <c r="F14" s="107"/>
      <c r="G14" s="120"/>
      <c r="H14" s="121"/>
      <c r="I14" s="122"/>
    </row>
    <row r="15" spans="1:9" ht="12.75">
      <c r="A15" s="113" t="s">
        <v>14</v>
      </c>
      <c r="B15" s="100"/>
      <c r="C15" s="100"/>
      <c r="D15" s="101"/>
      <c r="E15" s="109" t="s">
        <v>16</v>
      </c>
      <c r="F15" s="109"/>
      <c r="G15" s="109" t="s">
        <v>17</v>
      </c>
      <c r="H15" s="109"/>
      <c r="I15" s="109"/>
    </row>
    <row r="16" spans="1:9" ht="12.75">
      <c r="A16" s="102"/>
      <c r="B16" s="103"/>
      <c r="C16" s="103"/>
      <c r="D16" s="104"/>
      <c r="E16" s="109"/>
      <c r="F16" s="109"/>
      <c r="G16" s="109"/>
      <c r="H16" s="109"/>
      <c r="I16" s="109"/>
    </row>
    <row r="17" spans="1:9" ht="12.75">
      <c r="A17" s="105"/>
      <c r="B17" s="106"/>
      <c r="C17" s="106"/>
      <c r="D17" s="107"/>
      <c r="E17" s="109"/>
      <c r="F17" s="109"/>
      <c r="G17" s="109"/>
      <c r="H17" s="109"/>
      <c r="I17" s="109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5">
        <v>45383</v>
      </c>
      <c r="C19" s="5">
        <f>(B19+1)</f>
        <v>45384</v>
      </c>
      <c r="D19" s="5">
        <f>(C19+1)</f>
        <v>45385</v>
      </c>
      <c r="E19" s="5">
        <f>(D19+1)</f>
        <v>45386</v>
      </c>
      <c r="F19" s="5">
        <f>(E19+1)</f>
        <v>45387</v>
      </c>
      <c r="G19" s="5">
        <f>(F19+1)</f>
        <v>45388</v>
      </c>
      <c r="H19" s="243">
        <f>SUM(B20:G21)</f>
        <v>0</v>
      </c>
      <c r="I19" s="243"/>
    </row>
    <row r="20" spans="1:9" ht="12.75">
      <c r="A20" s="251"/>
      <c r="B20" s="235"/>
      <c r="C20" s="192"/>
      <c r="D20" s="192"/>
      <c r="E20" s="192"/>
      <c r="F20" s="192"/>
      <c r="G20" s="192"/>
      <c r="H20" s="243"/>
      <c r="I20" s="243"/>
    </row>
    <row r="21" spans="1:9" ht="12.75">
      <c r="A21" s="214"/>
      <c r="B21" s="210"/>
      <c r="C21" s="193"/>
      <c r="D21" s="193"/>
      <c r="E21" s="193"/>
      <c r="F21" s="193"/>
      <c r="G21" s="193"/>
      <c r="H21" s="243"/>
      <c r="I21" s="243"/>
    </row>
    <row r="22" spans="1:9" ht="12.75">
      <c r="A22" s="3">
        <f>(G19+1)</f>
        <v>45389</v>
      </c>
      <c r="B22" s="3">
        <f aca="true" t="shared" si="0" ref="B22:G22">A22+1</f>
        <v>45390</v>
      </c>
      <c r="C22" s="3">
        <f t="shared" si="0"/>
        <v>45391</v>
      </c>
      <c r="D22" s="3">
        <f t="shared" si="0"/>
        <v>45392</v>
      </c>
      <c r="E22" s="3">
        <f t="shared" si="0"/>
        <v>45393</v>
      </c>
      <c r="F22" s="3">
        <f t="shared" si="0"/>
        <v>45394</v>
      </c>
      <c r="G22" s="3">
        <f t="shared" si="0"/>
        <v>45395</v>
      </c>
      <c r="H22" s="243">
        <f>SUM(A23:G24)</f>
        <v>0</v>
      </c>
      <c r="I22" s="243"/>
    </row>
    <row r="23" spans="1:9" ht="12.75">
      <c r="A23" s="197"/>
      <c r="B23" s="197"/>
      <c r="C23" s="197"/>
      <c r="D23" s="197" t="s">
        <v>18</v>
      </c>
      <c r="E23" s="197"/>
      <c r="F23" s="197"/>
      <c r="G23" s="197"/>
      <c r="H23" s="243"/>
      <c r="I23" s="243"/>
    </row>
    <row r="24" spans="1:9" ht="12.75">
      <c r="A24" s="198"/>
      <c r="B24" s="198"/>
      <c r="C24" s="198"/>
      <c r="D24" s="198"/>
      <c r="E24" s="198"/>
      <c r="F24" s="198"/>
      <c r="G24" s="198"/>
      <c r="H24" s="243"/>
      <c r="I24" s="243"/>
    </row>
    <row r="25" spans="1:9" ht="12.75">
      <c r="A25" s="3">
        <f>G22+1</f>
        <v>45396</v>
      </c>
      <c r="B25" s="3">
        <f aca="true" t="shared" si="1" ref="B25:G25">A25+1</f>
        <v>45397</v>
      </c>
      <c r="C25" s="3">
        <f t="shared" si="1"/>
        <v>45398</v>
      </c>
      <c r="D25" s="3">
        <f t="shared" si="1"/>
        <v>45399</v>
      </c>
      <c r="E25" s="3">
        <f t="shared" si="1"/>
        <v>45400</v>
      </c>
      <c r="F25" s="3">
        <f t="shared" si="1"/>
        <v>45401</v>
      </c>
      <c r="G25" s="3">
        <f t="shared" si="1"/>
        <v>45402</v>
      </c>
      <c r="H25" s="243">
        <f>SUM(A26:G27)</f>
        <v>0</v>
      </c>
      <c r="I25" s="243"/>
    </row>
    <row r="26" spans="1:9" ht="12.75">
      <c r="A26" s="197"/>
      <c r="B26" s="197"/>
      <c r="C26" s="197"/>
      <c r="D26" s="197" t="s">
        <v>18</v>
      </c>
      <c r="E26" s="197" t="s">
        <v>18</v>
      </c>
      <c r="F26" s="197"/>
      <c r="G26" s="197"/>
      <c r="H26" s="243"/>
      <c r="I26" s="243"/>
    </row>
    <row r="27" spans="1:9" ht="12.75">
      <c r="A27" s="198"/>
      <c r="B27" s="198"/>
      <c r="C27" s="198"/>
      <c r="D27" s="198"/>
      <c r="E27" s="198"/>
      <c r="F27" s="198"/>
      <c r="G27" s="198"/>
      <c r="H27" s="243"/>
      <c r="I27" s="243"/>
    </row>
    <row r="28" spans="1:9" ht="12.75">
      <c r="A28" s="3">
        <f>G25+1</f>
        <v>45403</v>
      </c>
      <c r="B28" s="3">
        <f aca="true" t="shared" si="2" ref="B28:G28">A28+1</f>
        <v>45404</v>
      </c>
      <c r="C28" s="3">
        <f t="shared" si="2"/>
        <v>45405</v>
      </c>
      <c r="D28" s="3">
        <f t="shared" si="2"/>
        <v>45406</v>
      </c>
      <c r="E28" s="3">
        <f t="shared" si="2"/>
        <v>45407</v>
      </c>
      <c r="F28" s="3">
        <f t="shared" si="2"/>
        <v>45408</v>
      </c>
      <c r="G28" s="3">
        <f t="shared" si="2"/>
        <v>45409</v>
      </c>
      <c r="H28" s="243">
        <f>SUM(A29:G30)</f>
        <v>0</v>
      </c>
      <c r="I28" s="243"/>
    </row>
    <row r="29" spans="1:9" ht="12.75">
      <c r="A29" s="197"/>
      <c r="B29" s="197"/>
      <c r="C29" s="197"/>
      <c r="D29" s="197"/>
      <c r="E29" s="197"/>
      <c r="F29" s="197"/>
      <c r="G29" s="197"/>
      <c r="H29" s="243"/>
      <c r="I29" s="243"/>
    </row>
    <row r="30" spans="1:9" ht="12.75">
      <c r="A30" s="198"/>
      <c r="B30" s="198"/>
      <c r="C30" s="198"/>
      <c r="D30" s="198"/>
      <c r="E30" s="198"/>
      <c r="F30" s="198"/>
      <c r="G30" s="198"/>
      <c r="H30" s="243"/>
      <c r="I30" s="243"/>
    </row>
    <row r="31" spans="1:9" ht="12.75">
      <c r="A31" s="3">
        <f>G28+1</f>
        <v>45410</v>
      </c>
      <c r="B31" s="3">
        <f>A31+1</f>
        <v>45411</v>
      </c>
      <c r="C31" s="5">
        <f>B31+1</f>
        <v>45412</v>
      </c>
      <c r="D31" s="18"/>
      <c r="E31" s="18"/>
      <c r="F31" s="18"/>
      <c r="G31" s="18"/>
      <c r="H31" s="252">
        <f>SUM(A32:C33)</f>
        <v>0</v>
      </c>
      <c r="I31" s="245"/>
    </row>
    <row r="32" spans="1:9" ht="12.75">
      <c r="A32" s="197"/>
      <c r="B32" s="197"/>
      <c r="C32" s="192"/>
      <c r="D32" s="221"/>
      <c r="E32" s="221"/>
      <c r="F32" s="221"/>
      <c r="G32" s="221"/>
      <c r="H32" s="246"/>
      <c r="I32" s="247"/>
    </row>
    <row r="33" spans="1:9" ht="12.75">
      <c r="A33" s="212"/>
      <c r="B33" s="212"/>
      <c r="C33" s="210"/>
      <c r="D33" s="214"/>
      <c r="E33" s="214"/>
      <c r="F33" s="214"/>
      <c r="G33" s="214"/>
      <c r="H33" s="248"/>
      <c r="I33" s="249"/>
    </row>
    <row r="34" spans="1:9" ht="12.75">
      <c r="A34" s="250"/>
      <c r="B34" s="42"/>
      <c r="C34" s="42"/>
      <c r="D34" s="42"/>
      <c r="E34" s="42"/>
      <c r="F34" s="42"/>
      <c r="G34" s="42"/>
      <c r="H34" s="253">
        <f>SUM(A35:G36)</f>
        <v>0</v>
      </c>
      <c r="I34" s="216"/>
    </row>
    <row r="35" spans="1:9" ht="12.75">
      <c r="A35" s="231"/>
      <c r="B35" s="231"/>
      <c r="C35" s="231"/>
      <c r="D35" s="231"/>
      <c r="E35" s="231"/>
      <c r="F35" s="231"/>
      <c r="G35" s="231"/>
      <c r="H35" s="217"/>
      <c r="I35" s="218"/>
    </row>
    <row r="36" spans="1:9" ht="12.75">
      <c r="A36" s="231"/>
      <c r="B36" s="231"/>
      <c r="C36" s="231"/>
      <c r="D36" s="231"/>
      <c r="E36" s="231"/>
      <c r="F36" s="231"/>
      <c r="G36" s="231"/>
      <c r="H36" s="219"/>
      <c r="I36" s="220"/>
    </row>
    <row r="37" spans="1:9" ht="12.75">
      <c r="A37" s="93" t="s">
        <v>11</v>
      </c>
      <c r="B37" s="88"/>
      <c r="C37" s="88"/>
      <c r="D37" s="88"/>
      <c r="E37" s="88"/>
      <c r="F37" s="77"/>
      <c r="G37" s="49" t="s">
        <v>22</v>
      </c>
      <c r="H37" s="244">
        <f>SUM(H19:I36)</f>
        <v>0</v>
      </c>
      <c r="I37" s="245"/>
    </row>
    <row r="38" spans="1:9" ht="12.75" customHeight="1">
      <c r="A38" s="78"/>
      <c r="B38" s="89"/>
      <c r="C38" s="89"/>
      <c r="D38" s="89"/>
      <c r="E38" s="89"/>
      <c r="F38" s="79"/>
      <c r="G38" s="50"/>
      <c r="H38" s="246"/>
      <c r="I38" s="247"/>
    </row>
    <row r="39" spans="1:9" ht="12.75">
      <c r="A39" s="78"/>
      <c r="B39" s="89"/>
      <c r="C39" s="89"/>
      <c r="D39" s="89"/>
      <c r="E39" s="89"/>
      <c r="F39" s="79"/>
      <c r="G39" s="51"/>
      <c r="H39" s="248"/>
      <c r="I39" s="249"/>
    </row>
    <row r="40" spans="1:9" ht="12.75" hidden="1">
      <c r="A40" s="80"/>
      <c r="B40" s="90"/>
      <c r="C40" s="90"/>
      <c r="D40" s="90"/>
      <c r="E40" s="90"/>
      <c r="F40" s="81"/>
      <c r="G40" s="49" t="s">
        <v>7</v>
      </c>
      <c r="H40" s="52">
        <v>0</v>
      </c>
      <c r="I40" s="53"/>
    </row>
    <row r="41" spans="1:9" ht="12.75">
      <c r="A41" s="154" t="s">
        <v>20</v>
      </c>
      <c r="B41" s="67"/>
      <c r="C41" s="67"/>
      <c r="D41" s="67"/>
      <c r="E41" s="67"/>
      <c r="F41" s="68"/>
      <c r="G41" s="50"/>
      <c r="H41" s="54"/>
      <c r="I41" s="55"/>
    </row>
    <row r="42" spans="1:9" ht="25.5" customHeight="1">
      <c r="A42" s="69"/>
      <c r="B42" s="70"/>
      <c r="C42" s="70"/>
      <c r="D42" s="71"/>
      <c r="E42" s="71"/>
      <c r="F42" s="72"/>
      <c r="G42" s="51"/>
      <c r="H42" s="56"/>
      <c r="I42" s="57"/>
    </row>
    <row r="43" spans="1:9" ht="12.75">
      <c r="A43" s="69"/>
      <c r="B43" s="70"/>
      <c r="C43" s="70"/>
      <c r="D43" s="71"/>
      <c r="E43" s="71"/>
      <c r="F43" s="72"/>
      <c r="G43" s="73" t="s">
        <v>9</v>
      </c>
      <c r="H43" s="155">
        <f>(H37*H40)</f>
        <v>0</v>
      </c>
      <c r="I43" s="156"/>
    </row>
    <row r="44" spans="1:9" ht="12.75" customHeight="1">
      <c r="A44" s="69"/>
      <c r="B44" s="70"/>
      <c r="C44" s="70"/>
      <c r="D44" s="71"/>
      <c r="E44" s="71"/>
      <c r="F44" s="72"/>
      <c r="G44" s="74"/>
      <c r="H44" s="157"/>
      <c r="I44" s="158"/>
    </row>
    <row r="45" spans="1:9" ht="12.75">
      <c r="A45" s="69"/>
      <c r="B45" s="70"/>
      <c r="C45" s="70"/>
      <c r="D45" s="71"/>
      <c r="E45" s="71"/>
      <c r="F45" s="70"/>
      <c r="G45" s="75"/>
      <c r="H45" s="159"/>
      <c r="I45" s="160"/>
    </row>
    <row r="46" spans="1:9" ht="12.75" customHeight="1">
      <c r="A46" s="69"/>
      <c r="B46" s="70"/>
      <c r="C46" s="70"/>
      <c r="D46" s="70"/>
      <c r="E46" s="70"/>
      <c r="F46" s="70"/>
      <c r="G46" s="73" t="s">
        <v>31</v>
      </c>
      <c r="H46" s="155">
        <f>(H43*0.5)</f>
        <v>0</v>
      </c>
      <c r="I46" s="161"/>
    </row>
    <row r="47" spans="1:9" ht="12.75" customHeight="1">
      <c r="A47" s="87" t="s">
        <v>21</v>
      </c>
      <c r="B47" s="88"/>
      <c r="C47" s="88"/>
      <c r="D47" s="77"/>
      <c r="E47" s="87"/>
      <c r="F47" s="77"/>
      <c r="G47" s="74"/>
      <c r="H47" s="162"/>
      <c r="I47" s="163"/>
    </row>
    <row r="48" spans="1:9" ht="12.75">
      <c r="A48" s="78"/>
      <c r="B48" s="89"/>
      <c r="C48" s="89"/>
      <c r="D48" s="79"/>
      <c r="E48" s="78"/>
      <c r="F48" s="79"/>
      <c r="G48" s="75"/>
      <c r="H48" s="164"/>
      <c r="I48" s="165"/>
    </row>
    <row r="49" spans="1:9" ht="12.75" customHeight="1">
      <c r="A49" s="78"/>
      <c r="B49" s="89"/>
      <c r="C49" s="89"/>
      <c r="D49" s="79"/>
      <c r="E49" s="78" t="s">
        <v>10</v>
      </c>
      <c r="F49" s="92"/>
      <c r="G49" s="92"/>
      <c r="H49" s="92"/>
      <c r="I49" s="79"/>
    </row>
    <row r="50" spans="1:9" ht="12.75">
      <c r="A50" s="78"/>
      <c r="B50" s="89"/>
      <c r="C50" s="89"/>
      <c r="D50" s="79"/>
      <c r="E50" s="78"/>
      <c r="F50" s="92"/>
      <c r="G50" s="92"/>
      <c r="H50" s="92"/>
      <c r="I50" s="79"/>
    </row>
    <row r="51" spans="1:9" ht="12.75">
      <c r="A51" s="78"/>
      <c r="B51" s="89"/>
      <c r="C51" s="89"/>
      <c r="D51" s="79"/>
      <c r="E51" s="78"/>
      <c r="F51" s="92"/>
      <c r="G51" s="92"/>
      <c r="H51" s="92"/>
      <c r="I51" s="79"/>
    </row>
    <row r="52" spans="1:9" ht="12.75">
      <c r="A52" s="80"/>
      <c r="B52" s="90"/>
      <c r="C52" s="90"/>
      <c r="D52" s="81"/>
      <c r="E52" s="80"/>
      <c r="F52" s="90"/>
      <c r="G52" s="90"/>
      <c r="H52" s="90"/>
      <c r="I52" s="81"/>
    </row>
  </sheetData>
  <sheetProtection selectLockedCells="1"/>
  <mergeCells count="73">
    <mergeCell ref="H34:I36"/>
    <mergeCell ref="A35:A36"/>
    <mergeCell ref="B35:B36"/>
    <mergeCell ref="C35:C36"/>
    <mergeCell ref="D35:D36"/>
    <mergeCell ref="E35:E36"/>
    <mergeCell ref="F35:F36"/>
    <mergeCell ref="G35:G36"/>
    <mergeCell ref="D23:D24"/>
    <mergeCell ref="E47:F48"/>
    <mergeCell ref="C20:C21"/>
    <mergeCell ref="D20:D21"/>
    <mergeCell ref="E20:E21"/>
    <mergeCell ref="A23:A24"/>
    <mergeCell ref="B23:B24"/>
    <mergeCell ref="B29:B30"/>
    <mergeCell ref="D29:D30"/>
    <mergeCell ref="F32:F33"/>
    <mergeCell ref="E49:I52"/>
    <mergeCell ref="G46:G48"/>
    <mergeCell ref="H46:I48"/>
    <mergeCell ref="A47:D52"/>
    <mergeCell ref="G37:G39"/>
    <mergeCell ref="H37:I39"/>
    <mergeCell ref="A37:F40"/>
    <mergeCell ref="G26:G27"/>
    <mergeCell ref="F26:F27"/>
    <mergeCell ref="E29:E30"/>
    <mergeCell ref="G40:G42"/>
    <mergeCell ref="H40:I42"/>
    <mergeCell ref="A41:F46"/>
    <mergeCell ref="G43:G45"/>
    <mergeCell ref="H43:I45"/>
    <mergeCell ref="H28:I30"/>
    <mergeCell ref="A29:A30"/>
    <mergeCell ref="H22:I24"/>
    <mergeCell ref="G23:G24"/>
    <mergeCell ref="F29:F30"/>
    <mergeCell ref="G29:G30"/>
    <mergeCell ref="H25:I27"/>
    <mergeCell ref="A26:A27"/>
    <mergeCell ref="B26:B27"/>
    <mergeCell ref="C26:C27"/>
    <mergeCell ref="D26:D27"/>
    <mergeCell ref="E26:E27"/>
    <mergeCell ref="A12:D14"/>
    <mergeCell ref="E12:F14"/>
    <mergeCell ref="G15:I17"/>
    <mergeCell ref="H19:I21"/>
    <mergeCell ref="F20:F21"/>
    <mergeCell ref="G20:G21"/>
    <mergeCell ref="A20:A21"/>
    <mergeCell ref="B20:B21"/>
    <mergeCell ref="D32:D33"/>
    <mergeCell ref="C23:C24"/>
    <mergeCell ref="C29:C30"/>
    <mergeCell ref="G12:I14"/>
    <mergeCell ref="E1:F8"/>
    <mergeCell ref="H8:I11"/>
    <mergeCell ref="C9:G11"/>
    <mergeCell ref="A1:D5"/>
    <mergeCell ref="A6:B7"/>
    <mergeCell ref="A8:B11"/>
    <mergeCell ref="A32:A33"/>
    <mergeCell ref="C32:C33"/>
    <mergeCell ref="G32:G33"/>
    <mergeCell ref="H31:I33"/>
    <mergeCell ref="E32:E33"/>
    <mergeCell ref="A15:D17"/>
    <mergeCell ref="E15:F17"/>
    <mergeCell ref="E23:E24"/>
    <mergeCell ref="F23:F24"/>
    <mergeCell ref="B32:B33"/>
  </mergeCells>
  <hyperlinks>
    <hyperlink ref="G7" r:id="rId1" display="http://financialaid.arizona.edu"/>
  </hyperlinks>
  <printOptions/>
  <pageMargins left="0.5" right="0.5" top="1" bottom="1" header="0.5" footer="0.5"/>
  <pageSetup horizontalDpi="600" verticalDpi="600" orientation="portrait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7">
      <selection activeCell="H31" sqref="H31:I34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10.7109375" style="0" customWidth="1"/>
    <col min="4" max="4" width="9.28125" style="0" customWidth="1"/>
    <col min="5" max="5" width="8.421875" style="0" customWidth="1"/>
    <col min="6" max="6" width="9.7109375" style="0" customWidth="1"/>
    <col min="7" max="7" width="10.7109375" style="0" customWidth="1"/>
    <col min="9" max="9" width="9.140625" style="0" customWidth="1"/>
  </cols>
  <sheetData>
    <row r="1" spans="1:9" ht="12.75">
      <c r="A1" s="89"/>
      <c r="B1" s="89"/>
      <c r="C1" s="89"/>
      <c r="D1" s="89"/>
      <c r="E1" s="89"/>
      <c r="F1" s="89"/>
      <c r="G1" s="26" t="s">
        <v>36</v>
      </c>
      <c r="H1" s="27"/>
      <c r="I1" s="28"/>
    </row>
    <row r="2" spans="1:9" ht="12.75">
      <c r="A2" s="89"/>
      <c r="B2" s="89"/>
      <c r="C2" s="89"/>
      <c r="D2" s="89"/>
      <c r="E2" s="89"/>
      <c r="F2" s="89"/>
      <c r="G2" s="26" t="s">
        <v>23</v>
      </c>
      <c r="H2" s="28"/>
      <c r="I2" s="28"/>
    </row>
    <row r="3" spans="1:9" ht="12.75">
      <c r="A3" s="89"/>
      <c r="B3" s="89"/>
      <c r="C3" s="89"/>
      <c r="D3" s="89"/>
      <c r="E3" s="89"/>
      <c r="F3" s="89"/>
      <c r="G3" s="26" t="s">
        <v>24</v>
      </c>
      <c r="H3" s="29"/>
      <c r="I3" s="29"/>
    </row>
    <row r="4" spans="1:9" ht="12.75">
      <c r="A4" s="89"/>
      <c r="B4" s="89"/>
      <c r="C4" s="89"/>
      <c r="D4" s="89"/>
      <c r="E4" s="89"/>
      <c r="F4" s="89"/>
      <c r="G4" s="26" t="s">
        <v>12</v>
      </c>
      <c r="H4" s="29"/>
      <c r="I4" s="29"/>
    </row>
    <row r="5" spans="1:9" ht="12.75">
      <c r="A5" s="89"/>
      <c r="B5" s="89"/>
      <c r="C5" s="89"/>
      <c r="D5" s="89"/>
      <c r="E5" s="89"/>
      <c r="F5" s="89"/>
      <c r="G5" s="26" t="s">
        <v>25</v>
      </c>
      <c r="H5" s="28"/>
      <c r="I5" s="28"/>
    </row>
    <row r="6" spans="1:11" ht="12.75">
      <c r="A6" s="96"/>
      <c r="B6" s="97"/>
      <c r="C6" s="6"/>
      <c r="D6" s="6"/>
      <c r="E6" s="89"/>
      <c r="F6" s="89"/>
      <c r="G6" s="26" t="s">
        <v>13</v>
      </c>
      <c r="H6" s="28"/>
      <c r="I6" s="28"/>
      <c r="K6" s="1"/>
    </row>
    <row r="7" spans="1:12" ht="12.75">
      <c r="A7" s="97"/>
      <c r="B7" s="97"/>
      <c r="C7" s="6"/>
      <c r="D7" s="6"/>
      <c r="E7" s="89"/>
      <c r="F7" s="89"/>
      <c r="G7" s="30" t="s">
        <v>30</v>
      </c>
      <c r="H7" s="28"/>
      <c r="I7" s="28"/>
      <c r="L7" s="1"/>
    </row>
    <row r="8" spans="1:25" ht="12.75">
      <c r="A8" s="98"/>
      <c r="B8" s="92"/>
      <c r="C8" s="6"/>
      <c r="D8" s="6"/>
      <c r="E8" s="89"/>
      <c r="F8" s="89"/>
      <c r="H8" s="89"/>
      <c r="I8" s="92"/>
      <c r="L8" s="1"/>
      <c r="Y8" s="1"/>
    </row>
    <row r="9" spans="1:13" ht="12.75" customHeight="1">
      <c r="A9" s="92"/>
      <c r="B9" s="92"/>
      <c r="C9" s="110" t="s">
        <v>26</v>
      </c>
      <c r="D9" s="111"/>
      <c r="E9" s="111"/>
      <c r="F9" s="111"/>
      <c r="G9" s="111"/>
      <c r="H9" s="92"/>
      <c r="I9" s="92"/>
      <c r="M9" s="1"/>
    </row>
    <row r="10" spans="1:13" ht="12.75" customHeight="1">
      <c r="A10" s="92"/>
      <c r="B10" s="92"/>
      <c r="C10" s="111"/>
      <c r="D10" s="111"/>
      <c r="E10" s="111"/>
      <c r="F10" s="111"/>
      <c r="G10" s="111"/>
      <c r="H10" s="92"/>
      <c r="I10" s="92"/>
      <c r="M10" s="1"/>
    </row>
    <row r="11" spans="1:13" ht="12.75" customHeight="1">
      <c r="A11" s="90"/>
      <c r="B11" s="90"/>
      <c r="C11" s="112"/>
      <c r="D11" s="112"/>
      <c r="E11" s="112"/>
      <c r="F11" s="112"/>
      <c r="G11" s="112"/>
      <c r="H11" s="90"/>
      <c r="I11" s="90"/>
      <c r="M11" s="1"/>
    </row>
    <row r="12" spans="1:9" ht="12.75" customHeight="1">
      <c r="A12" s="109" t="s">
        <v>15</v>
      </c>
      <c r="B12" s="109"/>
      <c r="C12" s="109"/>
      <c r="D12" s="109"/>
      <c r="E12" s="113" t="s">
        <v>35</v>
      </c>
      <c r="F12" s="101"/>
      <c r="G12" s="174" t="s">
        <v>65</v>
      </c>
      <c r="H12" s="175"/>
      <c r="I12" s="175"/>
    </row>
    <row r="13" spans="1:9" ht="12.75">
      <c r="A13" s="109"/>
      <c r="B13" s="109"/>
      <c r="C13" s="109"/>
      <c r="D13" s="109"/>
      <c r="E13" s="102"/>
      <c r="F13" s="104"/>
      <c r="G13" s="175"/>
      <c r="H13" s="175"/>
      <c r="I13" s="175"/>
    </row>
    <row r="14" spans="1:9" ht="12.75">
      <c r="A14" s="109"/>
      <c r="B14" s="109"/>
      <c r="C14" s="109"/>
      <c r="D14" s="109"/>
      <c r="E14" s="105"/>
      <c r="F14" s="107"/>
      <c r="G14" s="175"/>
      <c r="H14" s="175"/>
      <c r="I14" s="175"/>
    </row>
    <row r="15" spans="1:9" ht="12.75">
      <c r="A15" s="109" t="s">
        <v>14</v>
      </c>
      <c r="B15" s="109"/>
      <c r="C15" s="109"/>
      <c r="D15" s="109"/>
      <c r="E15" s="109" t="s">
        <v>16</v>
      </c>
      <c r="F15" s="109"/>
      <c r="G15" s="109" t="s">
        <v>17</v>
      </c>
      <c r="H15" s="109"/>
      <c r="I15" s="109"/>
    </row>
    <row r="16" spans="1:9" ht="12.75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9" ht="12.75">
      <c r="A17" s="109"/>
      <c r="B17" s="109"/>
      <c r="C17" s="109"/>
      <c r="D17" s="109"/>
      <c r="E17" s="109"/>
      <c r="F17" s="109"/>
      <c r="G17" s="109"/>
      <c r="H17" s="109"/>
      <c r="I17" s="109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18"/>
      <c r="C19" s="18"/>
      <c r="D19" s="3">
        <v>45413</v>
      </c>
      <c r="E19" s="3">
        <f>D19+1</f>
        <v>45414</v>
      </c>
      <c r="F19" s="3">
        <f>E19+1</f>
        <v>45415</v>
      </c>
      <c r="G19" s="3">
        <f>F19+1</f>
        <v>45416</v>
      </c>
      <c r="H19" s="243">
        <f>SUM(D20:G21)</f>
        <v>0</v>
      </c>
      <c r="I19" s="243"/>
    </row>
    <row r="20" spans="1:9" ht="12.75">
      <c r="A20" s="221"/>
      <c r="B20" s="221"/>
      <c r="C20" s="221"/>
      <c r="D20" s="197"/>
      <c r="E20" s="197"/>
      <c r="F20" s="197"/>
      <c r="G20" s="197"/>
      <c r="H20" s="243"/>
      <c r="I20" s="243"/>
    </row>
    <row r="21" spans="1:9" ht="12.75">
      <c r="A21" s="222"/>
      <c r="B21" s="222"/>
      <c r="C21" s="222"/>
      <c r="D21" s="198"/>
      <c r="E21" s="198"/>
      <c r="F21" s="198"/>
      <c r="G21" s="198"/>
      <c r="H21" s="243"/>
      <c r="I21" s="243"/>
    </row>
    <row r="22" spans="1:9" ht="12.75">
      <c r="A22" s="3">
        <f>G19+1</f>
        <v>45417</v>
      </c>
      <c r="B22" s="3">
        <f aca="true" t="shared" si="0" ref="B22:G22">(A22+1)</f>
        <v>45418</v>
      </c>
      <c r="C22" s="3">
        <f t="shared" si="0"/>
        <v>45419</v>
      </c>
      <c r="D22" s="3">
        <f t="shared" si="0"/>
        <v>45420</v>
      </c>
      <c r="E22" s="3">
        <f t="shared" si="0"/>
        <v>45421</v>
      </c>
      <c r="F22" s="3">
        <f t="shared" si="0"/>
        <v>45422</v>
      </c>
      <c r="G22" s="3">
        <f t="shared" si="0"/>
        <v>45423</v>
      </c>
      <c r="H22" s="243">
        <f>SUM(A23:G24)</f>
        <v>0</v>
      </c>
      <c r="I22" s="243"/>
    </row>
    <row r="23" spans="1:9" ht="12.75">
      <c r="A23" s="197"/>
      <c r="B23" s="197"/>
      <c r="C23" s="197"/>
      <c r="D23" s="197"/>
      <c r="E23" s="197"/>
      <c r="F23" s="197"/>
      <c r="G23" s="197"/>
      <c r="H23" s="243"/>
      <c r="I23" s="243"/>
    </row>
    <row r="24" spans="1:9" ht="12.75">
      <c r="A24" s="198"/>
      <c r="B24" s="198"/>
      <c r="C24" s="198"/>
      <c r="D24" s="198"/>
      <c r="E24" s="198"/>
      <c r="F24" s="198"/>
      <c r="G24" s="198"/>
      <c r="H24" s="243"/>
      <c r="I24" s="243"/>
    </row>
    <row r="25" spans="1:9" ht="12.75">
      <c r="A25" s="5">
        <f>(G22+1)</f>
        <v>45424</v>
      </c>
      <c r="B25" s="20" t="s">
        <v>18</v>
      </c>
      <c r="C25" s="20" t="s">
        <v>18</v>
      </c>
      <c r="D25" s="20" t="s">
        <v>18</v>
      </c>
      <c r="E25" s="20" t="s">
        <v>18</v>
      </c>
      <c r="F25" s="20" t="s">
        <v>18</v>
      </c>
      <c r="G25" s="20" t="s">
        <v>18</v>
      </c>
      <c r="H25" s="243">
        <f>SUM(A26)</f>
        <v>0</v>
      </c>
      <c r="I25" s="243"/>
    </row>
    <row r="26" spans="1:9" ht="12.75">
      <c r="A26" s="192"/>
      <c r="B26" s="221"/>
      <c r="C26" s="221"/>
      <c r="D26" s="221"/>
      <c r="E26" s="221"/>
      <c r="F26" s="221"/>
      <c r="G26" s="221"/>
      <c r="H26" s="243"/>
      <c r="I26" s="243"/>
    </row>
    <row r="27" spans="1:9" ht="12.75">
      <c r="A27" s="193"/>
      <c r="B27" s="222"/>
      <c r="C27" s="222"/>
      <c r="D27" s="222"/>
      <c r="E27" s="222"/>
      <c r="F27" s="222"/>
      <c r="G27" s="222"/>
      <c r="H27" s="243"/>
      <c r="I27" s="243"/>
    </row>
    <row r="28" spans="1:9" ht="12.75" customHeight="1">
      <c r="A28" s="93" t="s">
        <v>11</v>
      </c>
      <c r="B28" s="88"/>
      <c r="C28" s="88"/>
      <c r="D28" s="88"/>
      <c r="E28" s="88"/>
      <c r="F28" s="77"/>
      <c r="G28" s="49" t="s">
        <v>22</v>
      </c>
      <c r="H28" s="244">
        <f>SUM(H19:I27)</f>
        <v>0</v>
      </c>
      <c r="I28" s="245"/>
    </row>
    <row r="29" spans="1:9" ht="12.75">
      <c r="A29" s="78"/>
      <c r="B29" s="89"/>
      <c r="C29" s="89"/>
      <c r="D29" s="89"/>
      <c r="E29" s="89"/>
      <c r="F29" s="79"/>
      <c r="G29" s="50"/>
      <c r="H29" s="246"/>
      <c r="I29" s="247"/>
    </row>
    <row r="30" spans="1:9" ht="12" customHeight="1">
      <c r="A30" s="78"/>
      <c r="B30" s="89"/>
      <c r="C30" s="89"/>
      <c r="D30" s="89"/>
      <c r="E30" s="89"/>
      <c r="F30" s="79"/>
      <c r="G30" s="51"/>
      <c r="H30" s="248"/>
      <c r="I30" s="249"/>
    </row>
    <row r="31" spans="1:9" ht="0.75" customHeight="1">
      <c r="A31" s="80"/>
      <c r="B31" s="90"/>
      <c r="C31" s="90"/>
      <c r="D31" s="90"/>
      <c r="E31" s="90"/>
      <c r="F31" s="81"/>
      <c r="G31" s="49" t="s">
        <v>7</v>
      </c>
      <c r="H31" s="52">
        <v>0</v>
      </c>
      <c r="I31" s="53"/>
    </row>
    <row r="32" spans="1:9" ht="12.75">
      <c r="A32" s="166" t="s">
        <v>66</v>
      </c>
      <c r="B32" s="167"/>
      <c r="C32" s="167"/>
      <c r="D32" s="167"/>
      <c r="E32" s="167"/>
      <c r="F32" s="168"/>
      <c r="G32" s="50"/>
      <c r="H32" s="54"/>
      <c r="I32" s="55"/>
    </row>
    <row r="33" spans="1:9" ht="12.75" customHeight="1">
      <c r="A33" s="91"/>
      <c r="B33" s="169"/>
      <c r="C33" s="169"/>
      <c r="D33" s="169"/>
      <c r="E33" s="169"/>
      <c r="F33" s="170"/>
      <c r="G33" s="50"/>
      <c r="H33" s="54"/>
      <c r="I33" s="55"/>
    </row>
    <row r="34" spans="1:9" ht="15.75" customHeight="1">
      <c r="A34" s="91"/>
      <c r="B34" s="169"/>
      <c r="C34" s="169"/>
      <c r="D34" s="169"/>
      <c r="E34" s="169"/>
      <c r="F34" s="170"/>
      <c r="G34" s="51"/>
      <c r="H34" s="56"/>
      <c r="I34" s="57"/>
    </row>
    <row r="35" spans="1:9" ht="12.75" customHeight="1">
      <c r="A35" s="91"/>
      <c r="B35" s="169"/>
      <c r="C35" s="169"/>
      <c r="D35" s="169"/>
      <c r="E35" s="169"/>
      <c r="F35" s="170"/>
      <c r="G35" s="73" t="s">
        <v>9</v>
      </c>
      <c r="H35" s="155">
        <f>(H28*H31)</f>
        <v>0</v>
      </c>
      <c r="I35" s="156"/>
    </row>
    <row r="36" spans="1:9" ht="12.75" customHeight="1">
      <c r="A36" s="91"/>
      <c r="B36" s="169"/>
      <c r="C36" s="169"/>
      <c r="D36" s="169"/>
      <c r="E36" s="169"/>
      <c r="F36" s="170"/>
      <c r="G36" s="74"/>
      <c r="H36" s="157"/>
      <c r="I36" s="158"/>
    </row>
    <row r="37" spans="1:9" ht="12.75">
      <c r="A37" s="91"/>
      <c r="B37" s="169"/>
      <c r="C37" s="169"/>
      <c r="D37" s="169"/>
      <c r="E37" s="169"/>
      <c r="F37" s="170"/>
      <c r="G37" s="75"/>
      <c r="H37" s="159"/>
      <c r="I37" s="160"/>
    </row>
    <row r="38" spans="1:9" ht="12.75" customHeight="1" hidden="1">
      <c r="A38" s="171"/>
      <c r="B38" s="172"/>
      <c r="C38" s="172"/>
      <c r="D38" s="172"/>
      <c r="E38" s="172"/>
      <c r="F38" s="173"/>
      <c r="G38" s="73" t="s">
        <v>31</v>
      </c>
      <c r="H38" s="155">
        <f>(H35*0.5)</f>
        <v>0</v>
      </c>
      <c r="I38" s="161"/>
    </row>
    <row r="39" spans="1:9" ht="12.75">
      <c r="A39" s="87" t="s">
        <v>21</v>
      </c>
      <c r="B39" s="88"/>
      <c r="C39" s="88"/>
      <c r="D39" s="77"/>
      <c r="E39" s="87"/>
      <c r="F39" s="77"/>
      <c r="G39" s="74"/>
      <c r="H39" s="162"/>
      <c r="I39" s="163"/>
    </row>
    <row r="40" spans="1:9" ht="24.75" customHeight="1">
      <c r="A40" s="78"/>
      <c r="B40" s="89"/>
      <c r="C40" s="89"/>
      <c r="D40" s="79"/>
      <c r="E40" s="78"/>
      <c r="F40" s="79"/>
      <c r="G40" s="75"/>
      <c r="H40" s="164"/>
      <c r="I40" s="165"/>
    </row>
    <row r="41" spans="1:9" ht="12.75">
      <c r="A41" s="78"/>
      <c r="B41" s="89"/>
      <c r="C41" s="89"/>
      <c r="D41" s="79"/>
      <c r="E41" s="78" t="s">
        <v>10</v>
      </c>
      <c r="F41" s="92"/>
      <c r="G41" s="92"/>
      <c r="H41" s="92"/>
      <c r="I41" s="79"/>
    </row>
    <row r="42" spans="1:9" ht="12.75">
      <c r="A42" s="78"/>
      <c r="B42" s="89"/>
      <c r="C42" s="89"/>
      <c r="D42" s="79"/>
      <c r="E42" s="78"/>
      <c r="F42" s="92"/>
      <c r="G42" s="92"/>
      <c r="H42" s="92"/>
      <c r="I42" s="79"/>
    </row>
    <row r="43" spans="1:9" ht="12.75">
      <c r="A43" s="80"/>
      <c r="B43" s="90"/>
      <c r="C43" s="90"/>
      <c r="D43" s="81"/>
      <c r="E43" s="80"/>
      <c r="F43" s="90"/>
      <c r="G43" s="90"/>
      <c r="H43" s="90"/>
      <c r="I43" s="81"/>
    </row>
  </sheetData>
  <sheetProtection/>
  <mergeCells count="49">
    <mergeCell ref="G15:I17"/>
    <mergeCell ref="H8:I11"/>
    <mergeCell ref="C9:G11"/>
    <mergeCell ref="A12:D14"/>
    <mergeCell ref="E12:F14"/>
    <mergeCell ref="G12:I14"/>
    <mergeCell ref="F20:F21"/>
    <mergeCell ref="G23:G24"/>
    <mergeCell ref="A1:D5"/>
    <mergeCell ref="E1:F8"/>
    <mergeCell ref="A6:B7"/>
    <mergeCell ref="A8:B11"/>
    <mergeCell ref="A15:D17"/>
    <mergeCell ref="E15:F17"/>
    <mergeCell ref="A23:A24"/>
    <mergeCell ref="D23:D24"/>
    <mergeCell ref="A20:A21"/>
    <mergeCell ref="B20:B21"/>
    <mergeCell ref="C20:C21"/>
    <mergeCell ref="D20:D21"/>
    <mergeCell ref="E20:E21"/>
    <mergeCell ref="E23:E24"/>
    <mergeCell ref="G35:G37"/>
    <mergeCell ref="H35:I37"/>
    <mergeCell ref="G28:G30"/>
    <mergeCell ref="H25:I27"/>
    <mergeCell ref="G20:G21"/>
    <mergeCell ref="H22:I24"/>
    <mergeCell ref="H19:I21"/>
    <mergeCell ref="G26:G27"/>
    <mergeCell ref="A26:A27"/>
    <mergeCell ref="F23:F24"/>
    <mergeCell ref="B26:B27"/>
    <mergeCell ref="C26:C27"/>
    <mergeCell ref="D26:D27"/>
    <mergeCell ref="E26:E27"/>
    <mergeCell ref="F26:F27"/>
    <mergeCell ref="B23:B24"/>
    <mergeCell ref="C23:C24"/>
    <mergeCell ref="G38:G40"/>
    <mergeCell ref="H38:I40"/>
    <mergeCell ref="A28:F31"/>
    <mergeCell ref="A39:D43"/>
    <mergeCell ref="E39:F40"/>
    <mergeCell ref="E41:I43"/>
    <mergeCell ref="A32:F38"/>
    <mergeCell ref="G31:G34"/>
    <mergeCell ref="H28:I30"/>
    <mergeCell ref="H31:I34"/>
  </mergeCells>
  <hyperlinks>
    <hyperlink ref="G7" r:id="rId1" display="http://financialaid.arizona.edu"/>
  </hyperlinks>
  <printOptions/>
  <pageMargins left="0.75" right="0.75" top="1" bottom="1" header="0.5" footer="0.5"/>
  <pageSetup horizontalDpi="1200" verticalDpi="1200" orientation="portrait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4">
      <selection activeCell="G15" sqref="G15:I17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89"/>
      <c r="B1" s="89"/>
      <c r="C1" s="89"/>
      <c r="D1" s="89"/>
      <c r="E1" s="6"/>
      <c r="F1" s="6"/>
      <c r="G1" s="26" t="s">
        <v>36</v>
      </c>
      <c r="H1" s="27"/>
      <c r="I1" s="28"/>
    </row>
    <row r="2" spans="1:9" ht="12.75">
      <c r="A2" s="89"/>
      <c r="B2" s="89"/>
      <c r="C2" s="89"/>
      <c r="D2" s="89"/>
      <c r="E2" s="6"/>
      <c r="F2" s="6"/>
      <c r="G2" s="26" t="s">
        <v>23</v>
      </c>
      <c r="H2" s="28"/>
      <c r="I2" s="28"/>
    </row>
    <row r="3" spans="1:9" ht="12.75">
      <c r="A3" s="89"/>
      <c r="B3" s="89"/>
      <c r="C3" s="89"/>
      <c r="D3" s="89"/>
      <c r="E3" s="6"/>
      <c r="F3" s="6"/>
      <c r="G3" s="26" t="s">
        <v>24</v>
      </c>
      <c r="H3" s="29"/>
      <c r="I3" s="29"/>
    </row>
    <row r="4" spans="1:9" ht="12.75">
      <c r="A4" s="89"/>
      <c r="B4" s="89"/>
      <c r="C4" s="89"/>
      <c r="D4" s="89"/>
      <c r="E4" s="6"/>
      <c r="F4" s="6"/>
      <c r="G4" s="26" t="s">
        <v>12</v>
      </c>
      <c r="H4" s="29"/>
      <c r="I4" s="29"/>
    </row>
    <row r="5" spans="1:9" ht="12.75">
      <c r="A5" s="89"/>
      <c r="B5" s="89"/>
      <c r="C5" s="89"/>
      <c r="D5" s="89"/>
      <c r="E5" s="6"/>
      <c r="F5" s="6"/>
      <c r="G5" s="26" t="s">
        <v>25</v>
      </c>
      <c r="H5" s="28"/>
      <c r="I5" s="28"/>
    </row>
    <row r="6" spans="1:11" ht="12.75" customHeight="1">
      <c r="A6" s="96"/>
      <c r="B6" s="97"/>
      <c r="C6" s="6"/>
      <c r="D6" s="6"/>
      <c r="E6" s="6"/>
      <c r="F6" s="6"/>
      <c r="G6" s="26" t="s">
        <v>13</v>
      </c>
      <c r="H6" s="28"/>
      <c r="I6" s="28"/>
      <c r="K6" s="1"/>
    </row>
    <row r="7" spans="1:12" ht="12.75">
      <c r="A7" s="97"/>
      <c r="B7" s="97"/>
      <c r="C7" s="6"/>
      <c r="D7" s="6"/>
      <c r="E7" s="6"/>
      <c r="F7" s="6"/>
      <c r="G7" s="30" t="s">
        <v>30</v>
      </c>
      <c r="H7" s="28"/>
      <c r="I7" s="28"/>
      <c r="L7" s="1"/>
    </row>
    <row r="8" spans="1:25" ht="12.75">
      <c r="A8" s="9"/>
      <c r="B8" s="6"/>
      <c r="C8" s="6"/>
      <c r="D8" s="6"/>
      <c r="E8" s="6"/>
      <c r="F8" s="6"/>
      <c r="H8" s="6"/>
      <c r="I8" s="6"/>
      <c r="L8" s="1"/>
      <c r="Y8" s="1"/>
    </row>
    <row r="9" spans="1:13" ht="12.75" customHeight="1">
      <c r="A9" s="8"/>
      <c r="B9" s="8"/>
      <c r="C9" s="110" t="s">
        <v>26</v>
      </c>
      <c r="D9" s="111"/>
      <c r="E9" s="111"/>
      <c r="F9" s="111"/>
      <c r="G9" s="111"/>
      <c r="H9" s="9"/>
      <c r="I9" s="9"/>
      <c r="M9" s="1"/>
    </row>
    <row r="10" spans="1:13" ht="12.75">
      <c r="A10" s="10"/>
      <c r="B10" s="6"/>
      <c r="C10" s="111"/>
      <c r="D10" s="111"/>
      <c r="E10" s="111"/>
      <c r="F10" s="111"/>
      <c r="G10" s="111"/>
      <c r="H10" s="6"/>
      <c r="I10" s="6"/>
      <c r="M10" s="1"/>
    </row>
    <row r="11" spans="1:13" ht="12.75">
      <c r="A11" s="6"/>
      <c r="B11" s="6"/>
      <c r="C11" s="112"/>
      <c r="D11" s="112"/>
      <c r="E11" s="112"/>
      <c r="F11" s="112"/>
      <c r="G11" s="112"/>
      <c r="H11" s="6"/>
      <c r="I11" s="6"/>
      <c r="M11" s="1"/>
    </row>
    <row r="12" spans="1:9" ht="12.75" customHeight="1">
      <c r="A12" s="113" t="s">
        <v>15</v>
      </c>
      <c r="B12" s="100"/>
      <c r="C12" s="100"/>
      <c r="D12" s="101"/>
      <c r="E12" s="113" t="s">
        <v>35</v>
      </c>
      <c r="F12" s="101"/>
      <c r="G12" s="114" t="s">
        <v>67</v>
      </c>
      <c r="H12" s="115"/>
      <c r="I12" s="116"/>
    </row>
    <row r="13" spans="1:9" ht="12.75">
      <c r="A13" s="102"/>
      <c r="B13" s="103"/>
      <c r="C13" s="103"/>
      <c r="D13" s="104"/>
      <c r="E13" s="102"/>
      <c r="F13" s="104"/>
      <c r="G13" s="117"/>
      <c r="H13" s="118"/>
      <c r="I13" s="119"/>
    </row>
    <row r="14" spans="1:9" ht="12.75">
      <c r="A14" s="105"/>
      <c r="B14" s="106"/>
      <c r="C14" s="106"/>
      <c r="D14" s="107"/>
      <c r="E14" s="105"/>
      <c r="F14" s="107"/>
      <c r="G14" s="120"/>
      <c r="H14" s="121"/>
      <c r="I14" s="122"/>
    </row>
    <row r="15" spans="1:9" ht="12.75">
      <c r="A15" s="113" t="s">
        <v>14</v>
      </c>
      <c r="B15" s="100"/>
      <c r="C15" s="100"/>
      <c r="D15" s="101"/>
      <c r="E15" s="109" t="s">
        <v>16</v>
      </c>
      <c r="F15" s="109"/>
      <c r="G15" s="109" t="s">
        <v>17</v>
      </c>
      <c r="H15" s="109"/>
      <c r="I15" s="109"/>
    </row>
    <row r="16" spans="1:9" ht="12.75">
      <c r="A16" s="102"/>
      <c r="B16" s="103"/>
      <c r="C16" s="103"/>
      <c r="D16" s="104"/>
      <c r="E16" s="109"/>
      <c r="F16" s="109"/>
      <c r="G16" s="109"/>
      <c r="H16" s="109"/>
      <c r="I16" s="109"/>
    </row>
    <row r="17" spans="1:9" ht="12.75">
      <c r="A17" s="105"/>
      <c r="B17" s="106"/>
      <c r="C17" s="106"/>
      <c r="D17" s="107"/>
      <c r="E17" s="109"/>
      <c r="F17" s="109"/>
      <c r="G17" s="109"/>
      <c r="H17" s="109"/>
      <c r="I17" s="109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3">
        <v>45425</v>
      </c>
      <c r="C19" s="3">
        <f>B19+1</f>
        <v>45426</v>
      </c>
      <c r="D19" s="3">
        <f>C19+1</f>
        <v>45427</v>
      </c>
      <c r="E19" s="3">
        <f>D19+1</f>
        <v>45428</v>
      </c>
      <c r="F19" s="3">
        <f>E19+1</f>
        <v>45429</v>
      </c>
      <c r="G19" s="3">
        <f>F19+1</f>
        <v>45430</v>
      </c>
      <c r="H19" s="202">
        <f>SUM(B20:G21)</f>
        <v>0</v>
      </c>
      <c r="I19" s="202"/>
    </row>
    <row r="20" spans="1:9" ht="12.75">
      <c r="A20" s="221"/>
      <c r="B20" s="197"/>
      <c r="C20" s="197"/>
      <c r="D20" s="197"/>
      <c r="E20" s="197"/>
      <c r="F20" s="197"/>
      <c r="G20" s="197"/>
      <c r="H20" s="202"/>
      <c r="I20" s="202"/>
    </row>
    <row r="21" spans="1:9" ht="12.75">
      <c r="A21" s="222"/>
      <c r="B21" s="198"/>
      <c r="C21" s="198"/>
      <c r="D21" s="198"/>
      <c r="E21" s="198"/>
      <c r="F21" s="198"/>
      <c r="G21" s="198"/>
      <c r="H21" s="202"/>
      <c r="I21" s="202"/>
    </row>
    <row r="22" spans="1:9" ht="12.75">
      <c r="A22" s="3">
        <f>(G19+1)</f>
        <v>45431</v>
      </c>
      <c r="B22" s="5">
        <f aca="true" t="shared" si="0" ref="B22:G22">A22+1</f>
        <v>45432</v>
      </c>
      <c r="C22" s="5">
        <f t="shared" si="0"/>
        <v>45433</v>
      </c>
      <c r="D22" s="5">
        <f t="shared" si="0"/>
        <v>45434</v>
      </c>
      <c r="E22" s="5">
        <f t="shared" si="0"/>
        <v>45435</v>
      </c>
      <c r="F22" s="5">
        <f t="shared" si="0"/>
        <v>45436</v>
      </c>
      <c r="G22" s="5">
        <f t="shared" si="0"/>
        <v>45437</v>
      </c>
      <c r="H22" s="202">
        <f>SUM(A23:G24)</f>
        <v>0</v>
      </c>
      <c r="I22" s="202"/>
    </row>
    <row r="23" spans="1:9" ht="12.75">
      <c r="A23" s="197"/>
      <c r="B23" s="226"/>
      <c r="C23" s="192"/>
      <c r="D23" s="192"/>
      <c r="E23" s="192"/>
      <c r="F23" s="192"/>
      <c r="G23" s="192"/>
      <c r="H23" s="202"/>
      <c r="I23" s="202"/>
    </row>
    <row r="24" spans="1:9" ht="12.75">
      <c r="A24" s="198"/>
      <c r="B24" s="212"/>
      <c r="C24" s="193"/>
      <c r="D24" s="193"/>
      <c r="E24" s="193"/>
      <c r="F24" s="193"/>
      <c r="G24" s="193"/>
      <c r="H24" s="202"/>
      <c r="I24" s="202"/>
    </row>
    <row r="25" spans="1:9" ht="12.75">
      <c r="A25" s="5">
        <f>(G22+1)</f>
        <v>45438</v>
      </c>
      <c r="B25" s="5">
        <f>(G22+2)</f>
        <v>45439</v>
      </c>
      <c r="C25" s="5">
        <f>(B25+1)</f>
        <v>45440</v>
      </c>
      <c r="D25" s="45">
        <f>(C25+1)</f>
        <v>45441</v>
      </c>
      <c r="E25" s="255">
        <f>(D25+1)</f>
        <v>45442</v>
      </c>
      <c r="F25" s="255">
        <f>(E25+1)</f>
        <v>45443</v>
      </c>
      <c r="G25" s="254"/>
      <c r="H25" s="203">
        <f>SUM(A26:F27)</f>
        <v>0</v>
      </c>
      <c r="I25" s="204"/>
    </row>
    <row r="26" spans="1:9" ht="12.75">
      <c r="A26" s="256"/>
      <c r="B26" s="257" t="s">
        <v>37</v>
      </c>
      <c r="C26" s="258"/>
      <c r="D26" s="258"/>
      <c r="E26" s="258"/>
      <c r="F26" s="258"/>
      <c r="G26" s="176"/>
      <c r="H26" s="205"/>
      <c r="I26" s="206"/>
    </row>
    <row r="27" spans="1:9" ht="12.75">
      <c r="A27" s="202"/>
      <c r="B27" s="259"/>
      <c r="C27" s="196"/>
      <c r="D27" s="196"/>
      <c r="E27" s="196"/>
      <c r="F27" s="196"/>
      <c r="G27" s="124"/>
      <c r="H27" s="207"/>
      <c r="I27" s="208"/>
    </row>
    <row r="28" spans="1:9" ht="12.75">
      <c r="A28" s="93" t="s">
        <v>11</v>
      </c>
      <c r="B28" s="88"/>
      <c r="C28" s="88"/>
      <c r="D28" s="88"/>
      <c r="E28" s="88"/>
      <c r="F28" s="77"/>
      <c r="G28" s="49" t="s">
        <v>22</v>
      </c>
      <c r="H28" s="203">
        <f>SUM(H19:I27)</f>
        <v>0</v>
      </c>
      <c r="I28" s="204"/>
    </row>
    <row r="29" spans="1:9" ht="12.75" customHeight="1">
      <c r="A29" s="78"/>
      <c r="B29" s="89"/>
      <c r="C29" s="89"/>
      <c r="D29" s="89"/>
      <c r="E29" s="89"/>
      <c r="F29" s="79"/>
      <c r="G29" s="50"/>
      <c r="H29" s="205"/>
      <c r="I29" s="206"/>
    </row>
    <row r="30" spans="1:9" ht="12.75">
      <c r="A30" s="78"/>
      <c r="B30" s="89"/>
      <c r="C30" s="89"/>
      <c r="D30" s="89"/>
      <c r="E30" s="89"/>
      <c r="F30" s="79"/>
      <c r="G30" s="51"/>
      <c r="H30" s="207"/>
      <c r="I30" s="208"/>
    </row>
    <row r="31" spans="1:9" ht="12.75">
      <c r="A31" s="80"/>
      <c r="B31" s="90"/>
      <c r="C31" s="90"/>
      <c r="D31" s="90"/>
      <c r="E31" s="90"/>
      <c r="F31" s="81"/>
      <c r="G31" s="49" t="s">
        <v>7</v>
      </c>
      <c r="H31" s="52">
        <v>0</v>
      </c>
      <c r="I31" s="53"/>
    </row>
    <row r="32" spans="1:9" ht="12.75">
      <c r="A32" s="154" t="s">
        <v>20</v>
      </c>
      <c r="B32" s="67"/>
      <c r="C32" s="67"/>
      <c r="D32" s="67"/>
      <c r="E32" s="67"/>
      <c r="F32" s="68"/>
      <c r="G32" s="50"/>
      <c r="H32" s="54"/>
      <c r="I32" s="55"/>
    </row>
    <row r="33" spans="1:9" ht="12.75">
      <c r="A33" s="69"/>
      <c r="B33" s="70"/>
      <c r="C33" s="70"/>
      <c r="D33" s="71"/>
      <c r="E33" s="71"/>
      <c r="F33" s="72"/>
      <c r="G33" s="51"/>
      <c r="H33" s="56"/>
      <c r="I33" s="57"/>
    </row>
    <row r="34" spans="1:9" ht="12.75">
      <c r="A34" s="69"/>
      <c r="B34" s="70"/>
      <c r="C34" s="70"/>
      <c r="D34" s="71"/>
      <c r="E34" s="71"/>
      <c r="F34" s="72"/>
      <c r="G34" s="73" t="s">
        <v>9</v>
      </c>
      <c r="H34" s="76">
        <f>(H28*H31)</f>
        <v>0</v>
      </c>
      <c r="I34" s="77"/>
    </row>
    <row r="35" spans="1:9" ht="12.75" customHeight="1">
      <c r="A35" s="69"/>
      <c r="B35" s="70"/>
      <c r="C35" s="70"/>
      <c r="D35" s="71"/>
      <c r="E35" s="71"/>
      <c r="F35" s="72"/>
      <c r="G35" s="74"/>
      <c r="H35" s="78"/>
      <c r="I35" s="79"/>
    </row>
    <row r="36" spans="1:9" ht="12.75">
      <c r="A36" s="69"/>
      <c r="B36" s="70"/>
      <c r="C36" s="70"/>
      <c r="D36" s="71"/>
      <c r="E36" s="71"/>
      <c r="F36" s="70"/>
      <c r="G36" s="75"/>
      <c r="H36" s="80"/>
      <c r="I36" s="81"/>
    </row>
    <row r="37" spans="1:9" ht="12.75" customHeight="1">
      <c r="A37" s="69"/>
      <c r="B37" s="70"/>
      <c r="C37" s="70"/>
      <c r="D37" s="70"/>
      <c r="E37" s="70"/>
      <c r="F37" s="70"/>
      <c r="G37" s="73" t="s">
        <v>31</v>
      </c>
      <c r="H37" s="76">
        <f>(H34*0.5)</f>
        <v>0</v>
      </c>
      <c r="I37" s="82"/>
    </row>
    <row r="38" spans="1:9" ht="12.75" customHeight="1">
      <c r="A38" s="87" t="s">
        <v>21</v>
      </c>
      <c r="B38" s="88"/>
      <c r="C38" s="88"/>
      <c r="D38" s="77"/>
      <c r="E38" s="87"/>
      <c r="F38" s="77"/>
      <c r="G38" s="74"/>
      <c r="H38" s="83"/>
      <c r="I38" s="84"/>
    </row>
    <row r="39" spans="1:9" ht="12.75">
      <c r="A39" s="78"/>
      <c r="B39" s="89"/>
      <c r="C39" s="89"/>
      <c r="D39" s="79"/>
      <c r="E39" s="78"/>
      <c r="F39" s="79"/>
      <c r="G39" s="75"/>
      <c r="H39" s="85"/>
      <c r="I39" s="86"/>
    </row>
    <row r="40" spans="1:9" ht="12.75" customHeight="1">
      <c r="A40" s="78"/>
      <c r="B40" s="89"/>
      <c r="C40" s="89"/>
      <c r="D40" s="79"/>
      <c r="E40" s="78" t="s">
        <v>10</v>
      </c>
      <c r="F40" s="92"/>
      <c r="G40" s="92"/>
      <c r="H40" s="92"/>
      <c r="I40" s="79"/>
    </row>
    <row r="41" spans="1:9" ht="12.75">
      <c r="A41" s="78"/>
      <c r="B41" s="89"/>
      <c r="C41" s="89"/>
      <c r="D41" s="79"/>
      <c r="E41" s="78"/>
      <c r="F41" s="92"/>
      <c r="G41" s="92"/>
      <c r="H41" s="92"/>
      <c r="I41" s="79"/>
    </row>
    <row r="42" spans="1:9" ht="12.75">
      <c r="A42" s="78"/>
      <c r="B42" s="89"/>
      <c r="C42" s="89"/>
      <c r="D42" s="79"/>
      <c r="E42" s="78"/>
      <c r="F42" s="92"/>
      <c r="G42" s="92"/>
      <c r="H42" s="92"/>
      <c r="I42" s="79"/>
    </row>
    <row r="43" spans="1:9" ht="12.75">
      <c r="A43" s="80"/>
      <c r="B43" s="90"/>
      <c r="C43" s="90"/>
      <c r="D43" s="81"/>
      <c r="E43" s="80"/>
      <c r="F43" s="90"/>
      <c r="G43" s="90"/>
      <c r="H43" s="90"/>
      <c r="I43" s="81"/>
    </row>
  </sheetData>
  <sheetProtection/>
  <mergeCells count="45">
    <mergeCell ref="E26:E27"/>
    <mergeCell ref="F26:F27"/>
    <mergeCell ref="A1:D5"/>
    <mergeCell ref="A6:B7"/>
    <mergeCell ref="C9:G11"/>
    <mergeCell ref="A12:D14"/>
    <mergeCell ref="E12:F14"/>
    <mergeCell ref="G12:I14"/>
    <mergeCell ref="A15:D17"/>
    <mergeCell ref="E15:F17"/>
    <mergeCell ref="G15:I17"/>
    <mergeCell ref="A20:A21"/>
    <mergeCell ref="B20:B21"/>
    <mergeCell ref="C20:C21"/>
    <mergeCell ref="D20:D21"/>
    <mergeCell ref="E20:E21"/>
    <mergeCell ref="F20:F21"/>
    <mergeCell ref="A23:A24"/>
    <mergeCell ref="C23:C24"/>
    <mergeCell ref="D23:D24"/>
    <mergeCell ref="E23:E24"/>
    <mergeCell ref="F23:F24"/>
    <mergeCell ref="B23:B24"/>
    <mergeCell ref="A26:A27"/>
    <mergeCell ref="C26:C27"/>
    <mergeCell ref="D26:D27"/>
    <mergeCell ref="H34:I36"/>
    <mergeCell ref="G37:G39"/>
    <mergeCell ref="H37:I39"/>
    <mergeCell ref="G20:G21"/>
    <mergeCell ref="G23:G24"/>
    <mergeCell ref="H22:I24"/>
    <mergeCell ref="G26:G27"/>
    <mergeCell ref="H25:I27"/>
    <mergeCell ref="H19:I21"/>
    <mergeCell ref="A38:D43"/>
    <mergeCell ref="E38:F39"/>
    <mergeCell ref="E40:I43"/>
    <mergeCell ref="A28:F31"/>
    <mergeCell ref="G28:G30"/>
    <mergeCell ref="H28:I30"/>
    <mergeCell ref="G31:G33"/>
    <mergeCell ref="H31:I33"/>
    <mergeCell ref="A32:F37"/>
    <mergeCell ref="G34:G36"/>
  </mergeCells>
  <hyperlinks>
    <hyperlink ref="G7" r:id="rId1" display="http://financialaid.arizona.edu"/>
  </hyperlinks>
  <printOptions/>
  <pageMargins left="0.7" right="0.7" top="0.75" bottom="0.75" header="0.3" footer="0.3"/>
  <pageSetup horizontalDpi="600" verticalDpi="600" orientation="portrait" r:id="rId3"/>
  <ignoredErrors>
    <ignoredError sqref="D25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0">
      <selection activeCell="H40" sqref="H40:I42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89"/>
      <c r="B1" s="89"/>
      <c r="C1" s="89"/>
      <c r="D1" s="89"/>
      <c r="E1" s="6"/>
      <c r="F1" s="6"/>
      <c r="G1" s="11" t="s">
        <v>36</v>
      </c>
      <c r="H1" s="12"/>
      <c r="I1" s="9"/>
    </row>
    <row r="2" spans="1:9" ht="12.75">
      <c r="A2" s="89"/>
      <c r="B2" s="89"/>
      <c r="C2" s="89"/>
      <c r="D2" s="89"/>
      <c r="E2" s="6"/>
      <c r="F2" s="6"/>
      <c r="G2" s="11" t="s">
        <v>23</v>
      </c>
      <c r="H2" s="9"/>
      <c r="I2" s="9"/>
    </row>
    <row r="3" spans="1:9" ht="12.75">
      <c r="A3" s="89"/>
      <c r="B3" s="89"/>
      <c r="C3" s="89"/>
      <c r="D3" s="89"/>
      <c r="E3" s="6"/>
      <c r="F3" s="6"/>
      <c r="G3" s="11" t="s">
        <v>24</v>
      </c>
      <c r="H3" s="7"/>
      <c r="I3" s="7"/>
    </row>
    <row r="4" spans="1:9" ht="12.75">
      <c r="A4" s="89"/>
      <c r="B4" s="89"/>
      <c r="C4" s="89"/>
      <c r="D4" s="89"/>
      <c r="E4" s="6"/>
      <c r="F4" s="6"/>
      <c r="G4" s="11" t="s">
        <v>12</v>
      </c>
      <c r="H4" s="7"/>
      <c r="I4" s="7"/>
    </row>
    <row r="5" spans="1:9" ht="12.75">
      <c r="A5" s="89"/>
      <c r="B5" s="89"/>
      <c r="C5" s="89"/>
      <c r="D5" s="89"/>
      <c r="E5" s="6"/>
      <c r="F5" s="6"/>
      <c r="G5" s="11" t="s">
        <v>25</v>
      </c>
      <c r="H5" s="9"/>
      <c r="I5" s="9"/>
    </row>
    <row r="6" spans="1:11" ht="12.75" customHeight="1">
      <c r="A6" s="96"/>
      <c r="B6" s="97"/>
      <c r="C6" s="6"/>
      <c r="D6" s="6"/>
      <c r="E6" s="6"/>
      <c r="F6" s="6"/>
      <c r="G6" s="11" t="s">
        <v>13</v>
      </c>
      <c r="H6" s="9"/>
      <c r="I6" s="9"/>
      <c r="K6" s="1"/>
    </row>
    <row r="7" spans="1:12" ht="12.75">
      <c r="A7" s="97"/>
      <c r="B7" s="97"/>
      <c r="C7" s="6"/>
      <c r="D7" s="6"/>
      <c r="E7" s="6"/>
      <c r="F7" s="6"/>
      <c r="G7" s="17" t="s">
        <v>30</v>
      </c>
      <c r="H7" s="9"/>
      <c r="I7" s="9"/>
      <c r="L7" s="1"/>
    </row>
    <row r="8" spans="1:25" ht="12.75">
      <c r="A8" s="9"/>
      <c r="B8" s="6"/>
      <c r="C8" s="6"/>
      <c r="D8" s="6"/>
      <c r="E8" s="6"/>
      <c r="F8" s="6"/>
      <c r="H8" s="6"/>
      <c r="I8" s="6"/>
      <c r="L8" s="1"/>
      <c r="Y8" s="1"/>
    </row>
    <row r="9" spans="1:13" ht="12.75" customHeight="1">
      <c r="A9" s="8"/>
      <c r="B9" s="8"/>
      <c r="C9" s="110" t="s">
        <v>26</v>
      </c>
      <c r="D9" s="111"/>
      <c r="E9" s="111"/>
      <c r="F9" s="111"/>
      <c r="G9" s="111"/>
      <c r="H9" s="9"/>
      <c r="I9" s="9"/>
      <c r="M9" s="1"/>
    </row>
    <row r="10" spans="1:13" ht="12.75">
      <c r="A10" s="10"/>
      <c r="B10" s="6"/>
      <c r="C10" s="111"/>
      <c r="D10" s="111"/>
      <c r="E10" s="111"/>
      <c r="F10" s="111"/>
      <c r="G10" s="111"/>
      <c r="H10" s="6"/>
      <c r="I10" s="6"/>
      <c r="M10" s="1"/>
    </row>
    <row r="11" spans="1:13" ht="12.75">
      <c r="A11" s="6"/>
      <c r="B11" s="6"/>
      <c r="C11" s="112"/>
      <c r="D11" s="112"/>
      <c r="E11" s="112"/>
      <c r="F11" s="112"/>
      <c r="G11" s="112"/>
      <c r="H11" s="6"/>
      <c r="I11" s="6"/>
      <c r="M11" s="1"/>
    </row>
    <row r="12" spans="1:9" ht="12.75" customHeight="1">
      <c r="A12" s="113" t="s">
        <v>15</v>
      </c>
      <c r="B12" s="100"/>
      <c r="C12" s="100"/>
      <c r="D12" s="101"/>
      <c r="E12" s="113" t="s">
        <v>35</v>
      </c>
      <c r="F12" s="101"/>
      <c r="G12" s="114" t="s">
        <v>43</v>
      </c>
      <c r="H12" s="115"/>
      <c r="I12" s="116"/>
    </row>
    <row r="13" spans="1:9" ht="12.75">
      <c r="A13" s="102"/>
      <c r="B13" s="103"/>
      <c r="C13" s="103"/>
      <c r="D13" s="104"/>
      <c r="E13" s="102"/>
      <c r="F13" s="104"/>
      <c r="G13" s="117"/>
      <c r="H13" s="118"/>
      <c r="I13" s="119"/>
    </row>
    <row r="14" spans="1:9" ht="12.75">
      <c r="A14" s="105"/>
      <c r="B14" s="106"/>
      <c r="C14" s="106"/>
      <c r="D14" s="107"/>
      <c r="E14" s="105"/>
      <c r="F14" s="107"/>
      <c r="G14" s="120"/>
      <c r="H14" s="121"/>
      <c r="I14" s="122"/>
    </row>
    <row r="15" spans="1:9" ht="12.75">
      <c r="A15" s="113" t="s">
        <v>14</v>
      </c>
      <c r="B15" s="100"/>
      <c r="C15" s="100"/>
      <c r="D15" s="101"/>
      <c r="E15" s="109" t="s">
        <v>16</v>
      </c>
      <c r="F15" s="109"/>
      <c r="G15" s="109" t="s">
        <v>17</v>
      </c>
      <c r="H15" s="109"/>
      <c r="I15" s="109"/>
    </row>
    <row r="16" spans="1:9" ht="12.75">
      <c r="A16" s="102"/>
      <c r="B16" s="103"/>
      <c r="C16" s="103"/>
      <c r="D16" s="104"/>
      <c r="E16" s="109"/>
      <c r="F16" s="109"/>
      <c r="G16" s="109"/>
      <c r="H16" s="109"/>
      <c r="I16" s="109"/>
    </row>
    <row r="17" spans="1:9" ht="12.75">
      <c r="A17" s="105"/>
      <c r="B17" s="106"/>
      <c r="C17" s="106"/>
      <c r="D17" s="107"/>
      <c r="E17" s="109"/>
      <c r="F17" s="109"/>
      <c r="G17" s="109"/>
      <c r="H17" s="109"/>
      <c r="I17" s="109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20"/>
      <c r="C19" s="20"/>
      <c r="D19" s="20"/>
      <c r="E19" s="20"/>
      <c r="F19" s="20"/>
      <c r="G19" s="21">
        <v>45444</v>
      </c>
      <c r="H19" s="202">
        <f>SUM(G20)</f>
        <v>0</v>
      </c>
      <c r="I19" s="202"/>
    </row>
    <row r="20" spans="1:9" ht="12.75">
      <c r="A20" s="221"/>
      <c r="B20" s="221"/>
      <c r="C20" s="221"/>
      <c r="D20" s="221"/>
      <c r="E20" s="221"/>
      <c r="F20" s="221"/>
      <c r="G20" s="197"/>
      <c r="H20" s="202"/>
      <c r="I20" s="202"/>
    </row>
    <row r="21" spans="1:9" ht="12.75">
      <c r="A21" s="222"/>
      <c r="B21" s="222"/>
      <c r="C21" s="222"/>
      <c r="D21" s="222"/>
      <c r="E21" s="222"/>
      <c r="F21" s="222"/>
      <c r="G21" s="198"/>
      <c r="H21" s="202"/>
      <c r="I21" s="202"/>
    </row>
    <row r="22" spans="1:9" ht="12.75">
      <c r="A22" s="3">
        <f>G19+1</f>
        <v>45445</v>
      </c>
      <c r="B22" s="3">
        <f aca="true" t="shared" si="0" ref="B22:G22">A22+1</f>
        <v>45446</v>
      </c>
      <c r="C22" s="3">
        <f t="shared" si="0"/>
        <v>45447</v>
      </c>
      <c r="D22" s="3">
        <f t="shared" si="0"/>
        <v>45448</v>
      </c>
      <c r="E22" s="3">
        <f t="shared" si="0"/>
        <v>45449</v>
      </c>
      <c r="F22" s="3">
        <f t="shared" si="0"/>
        <v>45450</v>
      </c>
      <c r="G22" s="3">
        <f t="shared" si="0"/>
        <v>45451</v>
      </c>
      <c r="H22" s="202">
        <f>SUM(A23:G24)</f>
        <v>0</v>
      </c>
      <c r="I22" s="202"/>
    </row>
    <row r="23" spans="1:9" ht="12.75">
      <c r="A23" s="197"/>
      <c r="B23" s="197"/>
      <c r="C23" s="197"/>
      <c r="D23" s="197" t="s">
        <v>18</v>
      </c>
      <c r="E23" s="197"/>
      <c r="F23" s="197"/>
      <c r="G23" s="197"/>
      <c r="H23" s="202"/>
      <c r="I23" s="202"/>
    </row>
    <row r="24" spans="1:9" ht="12.75">
      <c r="A24" s="198"/>
      <c r="B24" s="198"/>
      <c r="C24" s="198"/>
      <c r="D24" s="198"/>
      <c r="E24" s="198"/>
      <c r="F24" s="198"/>
      <c r="G24" s="198"/>
      <c r="H24" s="202"/>
      <c r="I24" s="202"/>
    </row>
    <row r="25" spans="1:9" ht="12.75">
      <c r="A25" s="3">
        <f>G22+1</f>
        <v>45452</v>
      </c>
      <c r="B25" s="3">
        <f aca="true" t="shared" si="1" ref="B25:G25">A25+1</f>
        <v>45453</v>
      </c>
      <c r="C25" s="3">
        <f t="shared" si="1"/>
        <v>45454</v>
      </c>
      <c r="D25" s="3">
        <f t="shared" si="1"/>
        <v>45455</v>
      </c>
      <c r="E25" s="3">
        <f t="shared" si="1"/>
        <v>45456</v>
      </c>
      <c r="F25" s="3">
        <f t="shared" si="1"/>
        <v>45457</v>
      </c>
      <c r="G25" s="3">
        <f t="shared" si="1"/>
        <v>45458</v>
      </c>
      <c r="H25" s="202">
        <f>SUM(A26:G27)</f>
        <v>0</v>
      </c>
      <c r="I25" s="202"/>
    </row>
    <row r="26" spans="1:9" ht="12.75">
      <c r="A26" s="197"/>
      <c r="B26" s="197"/>
      <c r="C26" s="197"/>
      <c r="D26" s="197" t="s">
        <v>18</v>
      </c>
      <c r="E26" s="197" t="s">
        <v>18</v>
      </c>
      <c r="F26" s="197"/>
      <c r="G26" s="197"/>
      <c r="H26" s="202"/>
      <c r="I26" s="202"/>
    </row>
    <row r="27" spans="1:9" ht="12.75">
      <c r="A27" s="198"/>
      <c r="B27" s="198"/>
      <c r="C27" s="198"/>
      <c r="D27" s="198"/>
      <c r="E27" s="198"/>
      <c r="F27" s="198"/>
      <c r="G27" s="198"/>
      <c r="H27" s="202"/>
      <c r="I27" s="202"/>
    </row>
    <row r="28" spans="1:9" ht="12.75">
      <c r="A28" s="3">
        <f>G25+1</f>
        <v>45459</v>
      </c>
      <c r="B28" s="3">
        <f aca="true" t="shared" si="2" ref="B28:G28">A28+1</f>
        <v>45460</v>
      </c>
      <c r="C28" s="3">
        <f t="shared" si="2"/>
        <v>45461</v>
      </c>
      <c r="D28" s="3">
        <f t="shared" si="2"/>
        <v>45462</v>
      </c>
      <c r="E28" s="3">
        <f t="shared" si="2"/>
        <v>45463</v>
      </c>
      <c r="F28" s="3">
        <f t="shared" si="2"/>
        <v>45464</v>
      </c>
      <c r="G28" s="3">
        <f t="shared" si="2"/>
        <v>45465</v>
      </c>
      <c r="H28" s="202">
        <f>SUM(A29:G30)</f>
        <v>0</v>
      </c>
      <c r="I28" s="202"/>
    </row>
    <row r="29" spans="1:9" ht="12.75">
      <c r="A29" s="197"/>
      <c r="B29" s="224" t="s">
        <v>37</v>
      </c>
      <c r="C29" s="197"/>
      <c r="D29" s="197"/>
      <c r="E29" s="197"/>
      <c r="F29" s="197"/>
      <c r="G29" s="197"/>
      <c r="H29" s="202"/>
      <c r="I29" s="202"/>
    </row>
    <row r="30" spans="1:9" ht="12.75">
      <c r="A30" s="198"/>
      <c r="B30" s="225"/>
      <c r="C30" s="198"/>
      <c r="D30" s="198"/>
      <c r="E30" s="198"/>
      <c r="F30" s="198"/>
      <c r="G30" s="198"/>
      <c r="H30" s="202"/>
      <c r="I30" s="202"/>
    </row>
    <row r="31" spans="1:9" ht="12.75">
      <c r="A31" s="3">
        <f>G28+1</f>
        <v>45466</v>
      </c>
      <c r="B31" s="3">
        <f>A31+1</f>
        <v>45467</v>
      </c>
      <c r="C31" s="3">
        <f>B31+1</f>
        <v>45468</v>
      </c>
      <c r="D31" s="5">
        <f>C31+1</f>
        <v>45469</v>
      </c>
      <c r="E31" s="5">
        <f>D31+1</f>
        <v>45470</v>
      </c>
      <c r="F31" s="5">
        <f>(E31+1)</f>
        <v>45471</v>
      </c>
      <c r="G31" s="5">
        <f>(F31+1)</f>
        <v>45472</v>
      </c>
      <c r="H31" s="202">
        <f>SUM(A32:G33)</f>
        <v>0</v>
      </c>
      <c r="I31" s="202"/>
    </row>
    <row r="32" spans="1:9" s="46" customFormat="1" ht="12.75">
      <c r="A32" s="256"/>
      <c r="B32" s="256"/>
      <c r="C32" s="256"/>
      <c r="D32" s="258"/>
      <c r="E32" s="258"/>
      <c r="F32" s="258"/>
      <c r="G32" s="258"/>
      <c r="H32" s="202"/>
      <c r="I32" s="202"/>
    </row>
    <row r="33" spans="1:9" s="46" customFormat="1" ht="12.75">
      <c r="A33" s="202"/>
      <c r="B33" s="202"/>
      <c r="C33" s="202"/>
      <c r="D33" s="202"/>
      <c r="E33" s="202"/>
      <c r="F33" s="202"/>
      <c r="G33" s="196"/>
      <c r="H33" s="202"/>
      <c r="I33" s="202"/>
    </row>
    <row r="34" spans="1:9" s="46" customFormat="1" ht="12.75">
      <c r="A34" s="5">
        <f>(G31+1)</f>
        <v>45473</v>
      </c>
      <c r="B34" s="47"/>
      <c r="C34" s="47"/>
      <c r="D34" s="47"/>
      <c r="E34" s="47"/>
      <c r="F34" s="47"/>
      <c r="G34" s="47"/>
      <c r="H34" s="202">
        <f>SUM(A35)</f>
        <v>0</v>
      </c>
      <c r="I34" s="202"/>
    </row>
    <row r="35" spans="1:9" s="46" customFormat="1" ht="12.75">
      <c r="A35" s="256"/>
      <c r="B35" s="230"/>
      <c r="C35" s="230"/>
      <c r="D35" s="230"/>
      <c r="E35" s="230"/>
      <c r="F35" s="230"/>
      <c r="G35" s="230"/>
      <c r="H35" s="202"/>
      <c r="I35" s="202"/>
    </row>
    <row r="36" spans="1:9" s="46" customFormat="1" ht="12.75">
      <c r="A36" s="202"/>
      <c r="B36" s="231"/>
      <c r="C36" s="231"/>
      <c r="D36" s="231"/>
      <c r="E36" s="231"/>
      <c r="F36" s="231"/>
      <c r="G36" s="231"/>
      <c r="H36" s="202"/>
      <c r="I36" s="202"/>
    </row>
    <row r="37" spans="1:9" ht="12.75">
      <c r="A37" s="93" t="s">
        <v>11</v>
      </c>
      <c r="B37" s="88"/>
      <c r="C37" s="88"/>
      <c r="D37" s="88"/>
      <c r="E37" s="88"/>
      <c r="F37" s="77"/>
      <c r="G37" s="49" t="s">
        <v>22</v>
      </c>
      <c r="H37" s="203">
        <f>SUM(H19:I36)</f>
        <v>0</v>
      </c>
      <c r="I37" s="204"/>
    </row>
    <row r="38" spans="1:9" ht="12.75" customHeight="1">
      <c r="A38" s="78"/>
      <c r="B38" s="89"/>
      <c r="C38" s="89"/>
      <c r="D38" s="89"/>
      <c r="E38" s="89"/>
      <c r="F38" s="79"/>
      <c r="G38" s="50"/>
      <c r="H38" s="205"/>
      <c r="I38" s="206"/>
    </row>
    <row r="39" spans="1:9" ht="12.75">
      <c r="A39" s="78"/>
      <c r="B39" s="89"/>
      <c r="C39" s="89"/>
      <c r="D39" s="89"/>
      <c r="E39" s="89"/>
      <c r="F39" s="79"/>
      <c r="G39" s="51"/>
      <c r="H39" s="207"/>
      <c r="I39" s="208"/>
    </row>
    <row r="40" spans="1:9" ht="12.75">
      <c r="A40" s="80"/>
      <c r="B40" s="90"/>
      <c r="C40" s="90"/>
      <c r="D40" s="90"/>
      <c r="E40" s="90"/>
      <c r="F40" s="81"/>
      <c r="G40" s="49" t="s">
        <v>7</v>
      </c>
      <c r="H40" s="52">
        <v>0</v>
      </c>
      <c r="I40" s="53"/>
    </row>
    <row r="41" spans="1:9" ht="12.75">
      <c r="A41" s="154" t="s">
        <v>20</v>
      </c>
      <c r="B41" s="67"/>
      <c r="C41" s="67"/>
      <c r="D41" s="67"/>
      <c r="E41" s="67"/>
      <c r="F41" s="68"/>
      <c r="G41" s="50"/>
      <c r="H41" s="54"/>
      <c r="I41" s="55"/>
    </row>
    <row r="42" spans="1:9" ht="12.75">
      <c r="A42" s="69"/>
      <c r="B42" s="70"/>
      <c r="C42" s="70"/>
      <c r="D42" s="71"/>
      <c r="E42" s="71"/>
      <c r="F42" s="72"/>
      <c r="G42" s="51"/>
      <c r="H42" s="56"/>
      <c r="I42" s="57"/>
    </row>
    <row r="43" spans="1:9" ht="12.75">
      <c r="A43" s="69"/>
      <c r="B43" s="70"/>
      <c r="C43" s="70"/>
      <c r="D43" s="71"/>
      <c r="E43" s="71"/>
      <c r="F43" s="72"/>
      <c r="G43" s="73" t="s">
        <v>9</v>
      </c>
      <c r="H43" s="76">
        <f>(H37*H40)</f>
        <v>0</v>
      </c>
      <c r="I43" s="77"/>
    </row>
    <row r="44" spans="1:9" ht="12.75" customHeight="1">
      <c r="A44" s="69"/>
      <c r="B44" s="70"/>
      <c r="C44" s="70"/>
      <c r="D44" s="71"/>
      <c r="E44" s="71"/>
      <c r="F44" s="72"/>
      <c r="G44" s="74"/>
      <c r="H44" s="78"/>
      <c r="I44" s="79"/>
    </row>
    <row r="45" spans="1:9" ht="12.75">
      <c r="A45" s="69"/>
      <c r="B45" s="70"/>
      <c r="C45" s="70"/>
      <c r="D45" s="71"/>
      <c r="E45" s="71"/>
      <c r="F45" s="70"/>
      <c r="G45" s="75"/>
      <c r="H45" s="80"/>
      <c r="I45" s="81"/>
    </row>
    <row r="46" spans="1:9" ht="12.75" customHeight="1">
      <c r="A46" s="69"/>
      <c r="B46" s="70"/>
      <c r="C46" s="70"/>
      <c r="D46" s="70"/>
      <c r="E46" s="70"/>
      <c r="F46" s="70"/>
      <c r="G46" s="73" t="s">
        <v>31</v>
      </c>
      <c r="H46" s="76">
        <f>(H43*0.5)</f>
        <v>0</v>
      </c>
      <c r="I46" s="82"/>
    </row>
    <row r="47" spans="1:9" ht="12.75" customHeight="1">
      <c r="A47" s="87" t="s">
        <v>21</v>
      </c>
      <c r="B47" s="88"/>
      <c r="C47" s="88"/>
      <c r="D47" s="77"/>
      <c r="E47" s="87"/>
      <c r="F47" s="77"/>
      <c r="G47" s="74"/>
      <c r="H47" s="83"/>
      <c r="I47" s="84"/>
    </row>
    <row r="48" spans="1:9" ht="12.75">
      <c r="A48" s="78"/>
      <c r="B48" s="89"/>
      <c r="C48" s="89"/>
      <c r="D48" s="79"/>
      <c r="E48" s="78"/>
      <c r="F48" s="79"/>
      <c r="G48" s="75"/>
      <c r="H48" s="85"/>
      <c r="I48" s="86"/>
    </row>
    <row r="49" spans="1:9" ht="12.75" customHeight="1">
      <c r="A49" s="78"/>
      <c r="B49" s="89"/>
      <c r="C49" s="89"/>
      <c r="D49" s="79"/>
      <c r="E49" s="78" t="s">
        <v>10</v>
      </c>
      <c r="F49" s="92"/>
      <c r="G49" s="92"/>
      <c r="H49" s="92"/>
      <c r="I49" s="79"/>
    </row>
    <row r="50" spans="1:9" ht="12.75">
      <c r="A50" s="78"/>
      <c r="B50" s="89"/>
      <c r="C50" s="89"/>
      <c r="D50" s="79"/>
      <c r="E50" s="78"/>
      <c r="F50" s="92"/>
      <c r="G50" s="92"/>
      <c r="H50" s="92"/>
      <c r="I50" s="79"/>
    </row>
    <row r="51" spans="1:9" ht="12.75">
      <c r="A51" s="78"/>
      <c r="B51" s="89"/>
      <c r="C51" s="89"/>
      <c r="D51" s="79"/>
      <c r="E51" s="78"/>
      <c r="F51" s="92"/>
      <c r="G51" s="92"/>
      <c r="H51" s="92"/>
      <c r="I51" s="79"/>
    </row>
    <row r="52" spans="1:9" ht="12.75">
      <c r="A52" s="80"/>
      <c r="B52" s="90"/>
      <c r="C52" s="90"/>
      <c r="D52" s="81"/>
      <c r="E52" s="80"/>
      <c r="F52" s="90"/>
      <c r="G52" s="90"/>
      <c r="H52" s="90"/>
      <c r="I52" s="81"/>
    </row>
  </sheetData>
  <sheetProtection/>
  <mergeCells count="69">
    <mergeCell ref="H34:I36"/>
    <mergeCell ref="E32:E33"/>
    <mergeCell ref="F32:F33"/>
    <mergeCell ref="G32:G33"/>
    <mergeCell ref="A35:A36"/>
    <mergeCell ref="B35:B36"/>
    <mergeCell ref="C35:C36"/>
    <mergeCell ref="D35:D36"/>
    <mergeCell ref="E35:E36"/>
    <mergeCell ref="F35:F36"/>
    <mergeCell ref="G35:G36"/>
    <mergeCell ref="G15:I17"/>
    <mergeCell ref="H19:I21"/>
    <mergeCell ref="A1:D5"/>
    <mergeCell ref="A6:B7"/>
    <mergeCell ref="C9:G11"/>
    <mergeCell ref="A12:D14"/>
    <mergeCell ref="E12:F14"/>
    <mergeCell ref="G12:I14"/>
    <mergeCell ref="G20:G21"/>
    <mergeCell ref="C20:C21"/>
    <mergeCell ref="G23:G24"/>
    <mergeCell ref="A23:A24"/>
    <mergeCell ref="B23:B24"/>
    <mergeCell ref="C23:C24"/>
    <mergeCell ref="D23:D24"/>
    <mergeCell ref="E23:E24"/>
    <mergeCell ref="A47:D52"/>
    <mergeCell ref="D29:D30"/>
    <mergeCell ref="E29:E30"/>
    <mergeCell ref="A26:A27"/>
    <mergeCell ref="B26:B27"/>
    <mergeCell ref="D20:D21"/>
    <mergeCell ref="E20:E21"/>
    <mergeCell ref="A29:A30"/>
    <mergeCell ref="C29:C30"/>
    <mergeCell ref="A32:A33"/>
    <mergeCell ref="A15:D17"/>
    <mergeCell ref="E15:F17"/>
    <mergeCell ref="F23:F24"/>
    <mergeCell ref="A20:A21"/>
    <mergeCell ref="B20:B21"/>
    <mergeCell ref="F20:F21"/>
    <mergeCell ref="B32:B33"/>
    <mergeCell ref="C32:C33"/>
    <mergeCell ref="D32:D33"/>
    <mergeCell ref="H40:I42"/>
    <mergeCell ref="H43:I45"/>
    <mergeCell ref="H46:I48"/>
    <mergeCell ref="E47:F48"/>
    <mergeCell ref="C26:C27"/>
    <mergeCell ref="D26:D27"/>
    <mergeCell ref="E26:E27"/>
    <mergeCell ref="A41:F46"/>
    <mergeCell ref="G43:G45"/>
    <mergeCell ref="G46:G48"/>
    <mergeCell ref="H22:I24"/>
    <mergeCell ref="H28:I30"/>
    <mergeCell ref="F29:F30"/>
    <mergeCell ref="G29:G30"/>
    <mergeCell ref="H31:I33"/>
    <mergeCell ref="E49:I52"/>
    <mergeCell ref="A37:F40"/>
    <mergeCell ref="G37:G39"/>
    <mergeCell ref="H37:I39"/>
    <mergeCell ref="G40:G42"/>
    <mergeCell ref="H25:I27"/>
    <mergeCell ref="F26:F27"/>
    <mergeCell ref="G26:G27"/>
  </mergeCells>
  <hyperlinks>
    <hyperlink ref="G7" r:id="rId1" display="http://financialaid.arizona.edu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zoomScalePageLayoutView="0" workbookViewId="0" topLeftCell="A10">
      <selection activeCell="H40" sqref="H40:I42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89"/>
      <c r="B1" s="89"/>
      <c r="C1" s="89"/>
      <c r="D1" s="89"/>
      <c r="E1" s="89"/>
      <c r="F1" s="89"/>
      <c r="G1" s="11" t="s">
        <v>36</v>
      </c>
      <c r="H1" s="13"/>
      <c r="I1" s="14"/>
    </row>
    <row r="2" spans="1:9" ht="12.75">
      <c r="A2" s="89"/>
      <c r="B2" s="89"/>
      <c r="C2" s="89"/>
      <c r="D2" s="89"/>
      <c r="E2" s="89"/>
      <c r="F2" s="89"/>
      <c r="G2" s="11" t="s">
        <v>23</v>
      </c>
      <c r="H2" s="14"/>
      <c r="I2" s="14"/>
    </row>
    <row r="3" spans="1:9" ht="12.75">
      <c r="A3" s="89"/>
      <c r="B3" s="89"/>
      <c r="C3" s="89"/>
      <c r="D3" s="89"/>
      <c r="E3" s="89"/>
      <c r="F3" s="89"/>
      <c r="G3" s="11" t="s">
        <v>24</v>
      </c>
      <c r="H3" s="15"/>
      <c r="I3" s="15"/>
    </row>
    <row r="4" spans="1:9" ht="12.75">
      <c r="A4" s="89"/>
      <c r="B4" s="89"/>
      <c r="C4" s="89"/>
      <c r="D4" s="89"/>
      <c r="E4" s="89"/>
      <c r="F4" s="89"/>
      <c r="G4" s="11" t="s">
        <v>12</v>
      </c>
      <c r="H4" s="15"/>
      <c r="I4" s="15"/>
    </row>
    <row r="5" spans="1:9" ht="12.75">
      <c r="A5" s="89"/>
      <c r="B5" s="89"/>
      <c r="C5" s="89"/>
      <c r="D5" s="89"/>
      <c r="E5" s="89"/>
      <c r="F5" s="89"/>
      <c r="G5" s="11" t="s">
        <v>25</v>
      </c>
      <c r="H5" s="14"/>
      <c r="I5" s="14"/>
    </row>
    <row r="6" spans="1:11" ht="12.75">
      <c r="A6" s="96"/>
      <c r="B6" s="150"/>
      <c r="C6" s="6"/>
      <c r="D6" s="6"/>
      <c r="E6" s="89"/>
      <c r="F6" s="89"/>
      <c r="G6" s="11" t="s">
        <v>13</v>
      </c>
      <c r="H6" s="14"/>
      <c r="I6" s="14"/>
      <c r="K6" s="1"/>
    </row>
    <row r="7" spans="1:12" ht="12.75">
      <c r="A7" s="150"/>
      <c r="B7" s="150"/>
      <c r="C7" s="6"/>
      <c r="D7" s="6"/>
      <c r="E7" s="89"/>
      <c r="F7" s="89"/>
      <c r="G7" s="17" t="s">
        <v>30</v>
      </c>
      <c r="H7" s="14"/>
      <c r="I7" s="14"/>
      <c r="L7" s="1"/>
    </row>
    <row r="8" spans="1:25" ht="12.75">
      <c r="A8" s="149"/>
      <c r="B8" s="92"/>
      <c r="C8" s="6"/>
      <c r="D8" s="6"/>
      <c r="E8" s="89"/>
      <c r="F8" s="89"/>
      <c r="H8" s="89"/>
      <c r="I8" s="92"/>
      <c r="L8" s="1"/>
      <c r="Y8" s="1"/>
    </row>
    <row r="9" spans="1:13" ht="12.75">
      <c r="A9" s="92"/>
      <c r="B9" s="92"/>
      <c r="C9" s="110" t="s">
        <v>26</v>
      </c>
      <c r="D9" s="111"/>
      <c r="E9" s="111"/>
      <c r="F9" s="111"/>
      <c r="G9" s="111"/>
      <c r="H9" s="92"/>
      <c r="I9" s="92"/>
      <c r="M9" s="1"/>
    </row>
    <row r="10" spans="1:13" ht="12.75">
      <c r="A10" s="92"/>
      <c r="B10" s="92"/>
      <c r="C10" s="111"/>
      <c r="D10" s="111"/>
      <c r="E10" s="111"/>
      <c r="F10" s="111"/>
      <c r="G10" s="111"/>
      <c r="H10" s="92"/>
      <c r="I10" s="92"/>
      <c r="M10" s="1"/>
    </row>
    <row r="11" spans="1:13" ht="12.75">
      <c r="A11" s="90"/>
      <c r="B11" s="90"/>
      <c r="C11" s="112"/>
      <c r="D11" s="112"/>
      <c r="E11" s="112"/>
      <c r="F11" s="112"/>
      <c r="G11" s="112"/>
      <c r="H11" s="90"/>
      <c r="I11" s="90"/>
      <c r="M11" s="1"/>
    </row>
    <row r="12" spans="1:9" ht="12.75" customHeight="1">
      <c r="A12" s="113" t="s">
        <v>15</v>
      </c>
      <c r="B12" s="100"/>
      <c r="C12" s="100"/>
      <c r="D12" s="101"/>
      <c r="E12" s="113" t="s">
        <v>35</v>
      </c>
      <c r="F12" s="101"/>
      <c r="G12" s="114" t="s">
        <v>44</v>
      </c>
      <c r="H12" s="115"/>
      <c r="I12" s="116"/>
    </row>
    <row r="13" spans="1:9" ht="12.75">
      <c r="A13" s="102"/>
      <c r="B13" s="103"/>
      <c r="C13" s="103"/>
      <c r="D13" s="104"/>
      <c r="E13" s="102"/>
      <c r="F13" s="104"/>
      <c r="G13" s="117"/>
      <c r="H13" s="118"/>
      <c r="I13" s="119"/>
    </row>
    <row r="14" spans="1:9" ht="12.75">
      <c r="A14" s="105"/>
      <c r="B14" s="106"/>
      <c r="C14" s="106"/>
      <c r="D14" s="107"/>
      <c r="E14" s="105"/>
      <c r="F14" s="107"/>
      <c r="G14" s="120"/>
      <c r="H14" s="121"/>
      <c r="I14" s="122"/>
    </row>
    <row r="15" spans="1:9" ht="12.75">
      <c r="A15" s="113" t="s">
        <v>14</v>
      </c>
      <c r="B15" s="100"/>
      <c r="C15" s="100"/>
      <c r="D15" s="101"/>
      <c r="E15" s="109" t="s">
        <v>16</v>
      </c>
      <c r="F15" s="109"/>
      <c r="G15" s="109" t="s">
        <v>17</v>
      </c>
      <c r="H15" s="109"/>
      <c r="I15" s="109"/>
    </row>
    <row r="16" spans="1:9" ht="12.75">
      <c r="A16" s="102"/>
      <c r="B16" s="103"/>
      <c r="C16" s="103"/>
      <c r="D16" s="104"/>
      <c r="E16" s="109"/>
      <c r="F16" s="109"/>
      <c r="G16" s="109"/>
      <c r="H16" s="109"/>
      <c r="I16" s="109"/>
    </row>
    <row r="17" spans="1:9" ht="12.75">
      <c r="A17" s="105"/>
      <c r="B17" s="106"/>
      <c r="C17" s="106"/>
      <c r="D17" s="107"/>
      <c r="E17" s="109"/>
      <c r="F17" s="109"/>
      <c r="G17" s="109"/>
      <c r="H17" s="109"/>
      <c r="I17" s="109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5">
        <v>45474</v>
      </c>
      <c r="C19" s="5">
        <f>(B19+1)</f>
        <v>45475</v>
      </c>
      <c r="D19" s="5">
        <f>(C19+1)</f>
        <v>45476</v>
      </c>
      <c r="E19" s="5">
        <f>(D19+1)</f>
        <v>45477</v>
      </c>
      <c r="F19" s="5">
        <f>(E19+1)</f>
        <v>45478</v>
      </c>
      <c r="G19" s="5">
        <f>(F19+1)</f>
        <v>45479</v>
      </c>
      <c r="H19" s="243">
        <f>SUM(B20:G21)</f>
        <v>0</v>
      </c>
      <c r="I19" s="243"/>
    </row>
    <row r="20" spans="1:9" ht="12.75">
      <c r="A20" s="221"/>
      <c r="B20" s="192"/>
      <c r="C20" s="192"/>
      <c r="D20" s="260"/>
      <c r="E20" s="192"/>
      <c r="F20" s="192"/>
      <c r="G20" s="192"/>
      <c r="H20" s="243"/>
      <c r="I20" s="243"/>
    </row>
    <row r="21" spans="1:9" ht="12.75">
      <c r="A21" s="222"/>
      <c r="B21" s="193"/>
      <c r="C21" s="193"/>
      <c r="D21" s="193"/>
      <c r="E21" s="193"/>
      <c r="F21" s="193"/>
      <c r="G21" s="193"/>
      <c r="H21" s="243"/>
      <c r="I21" s="243"/>
    </row>
    <row r="22" spans="1:9" ht="12.75">
      <c r="A22" s="3">
        <f>G19+1</f>
        <v>45480</v>
      </c>
      <c r="B22" s="3">
        <f aca="true" t="shared" si="0" ref="B22:G22">A22+1</f>
        <v>45481</v>
      </c>
      <c r="C22" s="3">
        <f t="shared" si="0"/>
        <v>45482</v>
      </c>
      <c r="D22" s="3">
        <f t="shared" si="0"/>
        <v>45483</v>
      </c>
      <c r="E22" s="3">
        <f t="shared" si="0"/>
        <v>45484</v>
      </c>
      <c r="F22" s="3">
        <f t="shared" si="0"/>
        <v>45485</v>
      </c>
      <c r="G22" s="3">
        <f t="shared" si="0"/>
        <v>45486</v>
      </c>
      <c r="H22" s="243">
        <f>SUM(A23:G24)</f>
        <v>0</v>
      </c>
      <c r="I22" s="243"/>
    </row>
    <row r="23" spans="1:9" ht="12.75">
      <c r="A23" s="197"/>
      <c r="B23" s="197"/>
      <c r="C23" s="197"/>
      <c r="D23" s="197"/>
      <c r="E23" s="197"/>
      <c r="F23" s="197"/>
      <c r="G23" s="197"/>
      <c r="H23" s="243"/>
      <c r="I23" s="243"/>
    </row>
    <row r="24" spans="1:9" ht="12.75">
      <c r="A24" s="198"/>
      <c r="B24" s="198"/>
      <c r="C24" s="198"/>
      <c r="D24" s="198"/>
      <c r="E24" s="198"/>
      <c r="F24" s="198"/>
      <c r="G24" s="198"/>
      <c r="H24" s="243"/>
      <c r="I24" s="243"/>
    </row>
    <row r="25" spans="1:9" ht="12.75">
      <c r="A25" s="3">
        <f>G22+1</f>
        <v>45487</v>
      </c>
      <c r="B25" s="3">
        <f aca="true" t="shared" si="1" ref="B25:G25">A25+1</f>
        <v>45488</v>
      </c>
      <c r="C25" s="3">
        <f t="shared" si="1"/>
        <v>45489</v>
      </c>
      <c r="D25" s="3">
        <f t="shared" si="1"/>
        <v>45490</v>
      </c>
      <c r="E25" s="3">
        <f t="shared" si="1"/>
        <v>45491</v>
      </c>
      <c r="F25" s="3">
        <f t="shared" si="1"/>
        <v>45492</v>
      </c>
      <c r="G25" s="3">
        <f t="shared" si="1"/>
        <v>45493</v>
      </c>
      <c r="H25" s="243">
        <f>SUM(A26:G27)</f>
        <v>0</v>
      </c>
      <c r="I25" s="243"/>
    </row>
    <row r="26" spans="1:9" ht="12.75">
      <c r="A26" s="197"/>
      <c r="B26" s="197"/>
      <c r="C26" s="197"/>
      <c r="D26" s="197" t="s">
        <v>18</v>
      </c>
      <c r="E26" s="197" t="s">
        <v>18</v>
      </c>
      <c r="F26" s="197"/>
      <c r="G26" s="197"/>
      <c r="H26" s="243"/>
      <c r="I26" s="243"/>
    </row>
    <row r="27" spans="1:9" ht="12.75">
      <c r="A27" s="198"/>
      <c r="B27" s="198"/>
      <c r="C27" s="198"/>
      <c r="D27" s="198"/>
      <c r="E27" s="198"/>
      <c r="F27" s="198"/>
      <c r="G27" s="198"/>
      <c r="H27" s="243"/>
      <c r="I27" s="243"/>
    </row>
    <row r="28" spans="1:9" ht="12.75">
      <c r="A28" s="3">
        <f>G25+1</f>
        <v>45494</v>
      </c>
      <c r="B28" s="3">
        <f aca="true" t="shared" si="2" ref="B28:G28">A28+1</f>
        <v>45495</v>
      </c>
      <c r="C28" s="3">
        <f t="shared" si="2"/>
        <v>45496</v>
      </c>
      <c r="D28" s="3">
        <f t="shared" si="2"/>
        <v>45497</v>
      </c>
      <c r="E28" s="3">
        <f t="shared" si="2"/>
        <v>45498</v>
      </c>
      <c r="F28" s="3">
        <f t="shared" si="2"/>
        <v>45499</v>
      </c>
      <c r="G28" s="3">
        <f t="shared" si="2"/>
        <v>45500</v>
      </c>
      <c r="H28" s="243">
        <f>SUM(A29:G30)</f>
        <v>0</v>
      </c>
      <c r="I28" s="243"/>
    </row>
    <row r="29" spans="1:9" ht="12.75">
      <c r="A29" s="197"/>
      <c r="B29" s="197"/>
      <c r="C29" s="197"/>
      <c r="D29" s="197"/>
      <c r="E29" s="197"/>
      <c r="F29" s="197"/>
      <c r="G29" s="197"/>
      <c r="H29" s="243"/>
      <c r="I29" s="243"/>
    </row>
    <row r="30" spans="1:9" ht="12.75">
      <c r="A30" s="198"/>
      <c r="B30" s="198"/>
      <c r="C30" s="198"/>
      <c r="D30" s="198"/>
      <c r="E30" s="198"/>
      <c r="F30" s="198"/>
      <c r="G30" s="198"/>
      <c r="H30" s="243"/>
      <c r="I30" s="243"/>
    </row>
    <row r="31" spans="1:9" ht="12.75">
      <c r="A31" s="4">
        <f>G28+1</f>
        <v>45501</v>
      </c>
      <c r="B31" s="4">
        <f aca="true" t="shared" si="3" ref="B31:G31">A31+1</f>
        <v>45502</v>
      </c>
      <c r="C31" s="4">
        <f t="shared" si="3"/>
        <v>45503</v>
      </c>
      <c r="D31" s="16">
        <f t="shared" si="3"/>
        <v>45504</v>
      </c>
      <c r="E31" s="19"/>
      <c r="F31" s="19"/>
      <c r="G31" s="19"/>
      <c r="H31" s="244">
        <f>SUM(A32:D33)</f>
        <v>0</v>
      </c>
      <c r="I31" s="204"/>
    </row>
    <row r="32" spans="1:9" ht="12.75">
      <c r="A32" s="197"/>
      <c r="B32" s="197"/>
      <c r="C32" s="197"/>
      <c r="D32" s="197"/>
      <c r="E32" s="221"/>
      <c r="F32" s="221"/>
      <c r="G32" s="221"/>
      <c r="H32" s="205"/>
      <c r="I32" s="206"/>
    </row>
    <row r="33" spans="1:9" ht="12.75">
      <c r="A33" s="212"/>
      <c r="B33" s="212"/>
      <c r="C33" s="212"/>
      <c r="D33" s="212"/>
      <c r="E33" s="214"/>
      <c r="F33" s="214"/>
      <c r="G33" s="214"/>
      <c r="H33" s="207"/>
      <c r="I33" s="208"/>
    </row>
    <row r="34" spans="1:9" ht="12.75">
      <c r="A34" s="184"/>
      <c r="B34" s="184"/>
      <c r="C34" s="41"/>
      <c r="D34" s="41"/>
      <c r="E34" s="41"/>
      <c r="F34" s="41"/>
      <c r="G34" s="41"/>
      <c r="H34" s="261">
        <f>SUM(A35:G36)</f>
        <v>0</v>
      </c>
      <c r="I34" s="261"/>
    </row>
    <row r="35" spans="1:9" ht="12.75">
      <c r="A35" s="221"/>
      <c r="B35" s="221"/>
      <c r="C35" s="221"/>
      <c r="D35" s="221"/>
      <c r="E35" s="221"/>
      <c r="F35" s="221"/>
      <c r="G35" s="221"/>
      <c r="H35" s="261"/>
      <c r="I35" s="261"/>
    </row>
    <row r="36" spans="1:9" ht="12.75">
      <c r="A36" s="222"/>
      <c r="B36" s="222"/>
      <c r="C36" s="222"/>
      <c r="D36" s="222"/>
      <c r="E36" s="222"/>
      <c r="F36" s="222"/>
      <c r="G36" s="222"/>
      <c r="H36" s="261"/>
      <c r="I36" s="261"/>
    </row>
    <row r="37" spans="1:14" ht="12.75">
      <c r="A37" s="181" t="s">
        <v>42</v>
      </c>
      <c r="B37" s="137"/>
      <c r="C37" s="137"/>
      <c r="D37" s="137"/>
      <c r="E37" s="137"/>
      <c r="F37" s="129"/>
      <c r="G37" s="180" t="s">
        <v>22</v>
      </c>
      <c r="H37" s="244">
        <f>SUM(H19:I36)</f>
        <v>0</v>
      </c>
      <c r="I37" s="245"/>
      <c r="N37" s="31"/>
    </row>
    <row r="38" spans="1:9" ht="12.75" customHeight="1">
      <c r="A38" s="138"/>
      <c r="B38" s="146"/>
      <c r="C38" s="146"/>
      <c r="D38" s="146"/>
      <c r="E38" s="146"/>
      <c r="F38" s="130"/>
      <c r="G38" s="125"/>
      <c r="H38" s="246"/>
      <c r="I38" s="247"/>
    </row>
    <row r="39" spans="1:9" ht="12.75" customHeight="1">
      <c r="A39" s="138"/>
      <c r="B39" s="146"/>
      <c r="C39" s="146"/>
      <c r="D39" s="146"/>
      <c r="E39" s="146"/>
      <c r="F39" s="130"/>
      <c r="G39" s="128"/>
      <c r="H39" s="248"/>
      <c r="I39" s="249"/>
    </row>
    <row r="40" spans="1:9" ht="12.75" customHeight="1">
      <c r="A40" s="138"/>
      <c r="B40" s="146"/>
      <c r="C40" s="146"/>
      <c r="D40" s="146"/>
      <c r="E40" s="146"/>
      <c r="F40" s="130"/>
      <c r="G40" s="148" t="s">
        <v>34</v>
      </c>
      <c r="H40" s="76">
        <v>0</v>
      </c>
      <c r="I40" s="77"/>
    </row>
    <row r="41" spans="1:9" ht="12.75" customHeight="1">
      <c r="A41" s="138"/>
      <c r="B41" s="146"/>
      <c r="C41" s="146"/>
      <c r="D41" s="146"/>
      <c r="E41" s="146"/>
      <c r="F41" s="130"/>
      <c r="G41" s="125"/>
      <c r="H41" s="78"/>
      <c r="I41" s="79"/>
    </row>
    <row r="42" spans="1:9" ht="12.75">
      <c r="A42" s="135"/>
      <c r="B42" s="112"/>
      <c r="C42" s="112"/>
      <c r="D42" s="112"/>
      <c r="E42" s="112"/>
      <c r="F42" s="131"/>
      <c r="G42" s="128"/>
      <c r="H42" s="80"/>
      <c r="I42" s="81"/>
    </row>
    <row r="43" spans="1:9" ht="12.75">
      <c r="A43" s="147" t="s">
        <v>33</v>
      </c>
      <c r="B43" s="92"/>
      <c r="C43" s="92"/>
      <c r="D43" s="92"/>
      <c r="E43" s="92"/>
      <c r="F43" s="79"/>
      <c r="G43" s="148" t="s">
        <v>9</v>
      </c>
      <c r="H43" s="178">
        <f>(H37*H40)</f>
        <v>0</v>
      </c>
      <c r="I43" s="156"/>
    </row>
    <row r="44" spans="1:9" ht="12.75" customHeight="1">
      <c r="A44" s="78"/>
      <c r="B44" s="92"/>
      <c r="C44" s="92"/>
      <c r="D44" s="92"/>
      <c r="E44" s="92"/>
      <c r="F44" s="79"/>
      <c r="G44" s="125"/>
      <c r="H44" s="157"/>
      <c r="I44" s="158"/>
    </row>
    <row r="45" spans="1:9" ht="12.75">
      <c r="A45" s="78"/>
      <c r="B45" s="92"/>
      <c r="C45" s="92"/>
      <c r="D45" s="92"/>
      <c r="E45" s="92"/>
      <c r="F45" s="79"/>
      <c r="G45" s="128"/>
      <c r="H45" s="159"/>
      <c r="I45" s="160"/>
    </row>
    <row r="46" spans="1:9" ht="12.75" customHeight="1">
      <c r="A46" s="78"/>
      <c r="B46" s="92"/>
      <c r="C46" s="92"/>
      <c r="D46" s="92"/>
      <c r="E46" s="92"/>
      <c r="F46" s="79"/>
      <c r="G46" s="179" t="s">
        <v>31</v>
      </c>
      <c r="H46" s="177">
        <f>(H43*0.5)</f>
        <v>0</v>
      </c>
      <c r="I46" s="177"/>
    </row>
    <row r="47" spans="1:9" ht="12.75" customHeight="1">
      <c r="A47" s="78"/>
      <c r="B47" s="92"/>
      <c r="C47" s="92"/>
      <c r="D47" s="92"/>
      <c r="E47" s="92"/>
      <c r="F47" s="79"/>
      <c r="G47" s="179"/>
      <c r="H47" s="177"/>
      <c r="I47" s="177"/>
    </row>
    <row r="48" spans="1:9" ht="12.75">
      <c r="A48" s="80"/>
      <c r="B48" s="90"/>
      <c r="C48" s="90"/>
      <c r="D48" s="90"/>
      <c r="E48" s="90"/>
      <c r="F48" s="81"/>
      <c r="G48" s="179"/>
      <c r="H48" s="177"/>
      <c r="I48" s="177"/>
    </row>
    <row r="49" spans="1:9" ht="12.75">
      <c r="A49" s="136" t="s">
        <v>32</v>
      </c>
      <c r="B49" s="88"/>
      <c r="C49" s="88"/>
      <c r="D49" s="77"/>
      <c r="E49" s="87" t="s">
        <v>10</v>
      </c>
      <c r="F49" s="88"/>
      <c r="G49" s="88"/>
      <c r="H49" s="88"/>
      <c r="I49" s="77"/>
    </row>
    <row r="50" spans="1:9" ht="12.75" customHeight="1">
      <c r="A50" s="78"/>
      <c r="B50" s="92"/>
      <c r="C50" s="92"/>
      <c r="D50" s="79"/>
      <c r="E50" s="78"/>
      <c r="F50" s="92"/>
      <c r="G50" s="92"/>
      <c r="H50" s="92"/>
      <c r="I50" s="79"/>
    </row>
    <row r="51" spans="1:9" ht="12.75">
      <c r="A51" s="78"/>
      <c r="B51" s="92"/>
      <c r="C51" s="92"/>
      <c r="D51" s="79"/>
      <c r="E51" s="78"/>
      <c r="F51" s="92"/>
      <c r="G51" s="92"/>
      <c r="H51" s="92"/>
      <c r="I51" s="79"/>
    </row>
    <row r="52" spans="1:9" ht="12.75">
      <c r="A52" s="78"/>
      <c r="B52" s="92"/>
      <c r="C52" s="92"/>
      <c r="D52" s="79"/>
      <c r="E52" s="78"/>
      <c r="F52" s="92"/>
      <c r="G52" s="92"/>
      <c r="H52" s="92"/>
      <c r="I52" s="79"/>
    </row>
    <row r="53" spans="1:9" ht="12.75">
      <c r="A53" s="80"/>
      <c r="B53" s="90"/>
      <c r="C53" s="90"/>
      <c r="D53" s="81"/>
      <c r="E53" s="80"/>
      <c r="F53" s="90"/>
      <c r="G53" s="90"/>
      <c r="H53" s="90"/>
      <c r="I53" s="81"/>
    </row>
  </sheetData>
  <sheetProtection selectLockedCells="1"/>
  <mergeCells count="72">
    <mergeCell ref="G32:G33"/>
    <mergeCell ref="H31:I33"/>
    <mergeCell ref="A32:A33"/>
    <mergeCell ref="B32:B33"/>
    <mergeCell ref="C32:C33"/>
    <mergeCell ref="D32:D33"/>
    <mergeCell ref="E32:E33"/>
    <mergeCell ref="F32:F33"/>
    <mergeCell ref="A23:A24"/>
    <mergeCell ref="C20:C21"/>
    <mergeCell ref="D20:D21"/>
    <mergeCell ref="B23:B24"/>
    <mergeCell ref="C23:C24"/>
    <mergeCell ref="D23:D24"/>
    <mergeCell ref="A20:A21"/>
    <mergeCell ref="B20:B21"/>
    <mergeCell ref="A49:D53"/>
    <mergeCell ref="E49:I53"/>
    <mergeCell ref="E12:F14"/>
    <mergeCell ref="G12:I14"/>
    <mergeCell ref="A12:D14"/>
    <mergeCell ref="A15:D17"/>
    <mergeCell ref="E15:F17"/>
    <mergeCell ref="G15:I17"/>
    <mergeCell ref="G20:G21"/>
    <mergeCell ref="H19:I21"/>
    <mergeCell ref="E1:F8"/>
    <mergeCell ref="H8:I11"/>
    <mergeCell ref="C9:G11"/>
    <mergeCell ref="A1:D5"/>
    <mergeCell ref="A6:B7"/>
    <mergeCell ref="A8:B11"/>
    <mergeCell ref="F23:F24"/>
    <mergeCell ref="F20:F21"/>
    <mergeCell ref="H25:I27"/>
    <mergeCell ref="G26:G27"/>
    <mergeCell ref="G23:G24"/>
    <mergeCell ref="E20:E21"/>
    <mergeCell ref="H22:I24"/>
    <mergeCell ref="E23:E24"/>
    <mergeCell ref="F29:F30"/>
    <mergeCell ref="G29:G30"/>
    <mergeCell ref="A26:A27"/>
    <mergeCell ref="B26:B27"/>
    <mergeCell ref="C26:C27"/>
    <mergeCell ref="D26:D27"/>
    <mergeCell ref="E26:E27"/>
    <mergeCell ref="F26:F27"/>
    <mergeCell ref="A35:A36"/>
    <mergeCell ref="G35:G36"/>
    <mergeCell ref="A37:F42"/>
    <mergeCell ref="A43:F48"/>
    <mergeCell ref="H28:I30"/>
    <mergeCell ref="A29:A30"/>
    <mergeCell ref="B29:B30"/>
    <mergeCell ref="C29:C30"/>
    <mergeCell ref="D29:D30"/>
    <mergeCell ref="E29:E30"/>
    <mergeCell ref="B35:B36"/>
    <mergeCell ref="C35:C36"/>
    <mergeCell ref="G46:G48"/>
    <mergeCell ref="G37:G39"/>
    <mergeCell ref="D35:D36"/>
    <mergeCell ref="E35:E36"/>
    <mergeCell ref="G43:G45"/>
    <mergeCell ref="F35:F36"/>
    <mergeCell ref="H46:I48"/>
    <mergeCell ref="H34:I36"/>
    <mergeCell ref="H37:I39"/>
    <mergeCell ref="G40:G42"/>
    <mergeCell ref="H40:I42"/>
    <mergeCell ref="H43:I45"/>
  </mergeCells>
  <hyperlinks>
    <hyperlink ref="G7" r:id="rId1" display="http://financialaid.arizona.edu"/>
  </hyperlinks>
  <printOptions/>
  <pageMargins left="0.5" right="0.5" top="1" bottom="1" header="0.5" footer="0.5"/>
  <pageSetup horizontalDpi="600" verticalDpi="600" orientation="portrait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4">
      <selection activeCell="A37" sqref="A37:F42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89"/>
      <c r="B1" s="89"/>
      <c r="C1" s="89"/>
      <c r="D1" s="89"/>
      <c r="E1" s="89"/>
      <c r="F1" s="89"/>
      <c r="G1" s="11" t="s">
        <v>36</v>
      </c>
      <c r="H1" s="13"/>
      <c r="I1" s="14"/>
    </row>
    <row r="2" spans="1:9" ht="12.75">
      <c r="A2" s="89"/>
      <c r="B2" s="89"/>
      <c r="C2" s="89"/>
      <c r="D2" s="89"/>
      <c r="E2" s="89"/>
      <c r="F2" s="89"/>
      <c r="G2" s="11" t="s">
        <v>23</v>
      </c>
      <c r="H2" s="14"/>
      <c r="I2" s="14"/>
    </row>
    <row r="3" spans="1:9" ht="12.75">
      <c r="A3" s="89"/>
      <c r="B3" s="89"/>
      <c r="C3" s="89"/>
      <c r="D3" s="89"/>
      <c r="E3" s="89"/>
      <c r="F3" s="89"/>
      <c r="G3" s="11" t="s">
        <v>24</v>
      </c>
      <c r="H3" s="15"/>
      <c r="I3" s="15"/>
    </row>
    <row r="4" spans="1:9" ht="12.75">
      <c r="A4" s="89"/>
      <c r="B4" s="89"/>
      <c r="C4" s="89"/>
      <c r="D4" s="89"/>
      <c r="E4" s="89"/>
      <c r="F4" s="89"/>
      <c r="G4" s="11" t="s">
        <v>12</v>
      </c>
      <c r="H4" s="15"/>
      <c r="I4" s="15"/>
    </row>
    <row r="5" spans="1:9" ht="12.75">
      <c r="A5" s="89"/>
      <c r="B5" s="89"/>
      <c r="C5" s="89"/>
      <c r="D5" s="89"/>
      <c r="E5" s="89"/>
      <c r="F5" s="89"/>
      <c r="G5" s="11" t="s">
        <v>25</v>
      </c>
      <c r="H5" s="14"/>
      <c r="I5" s="14"/>
    </row>
    <row r="6" spans="1:11" ht="12.75">
      <c r="A6" s="96"/>
      <c r="B6" s="150"/>
      <c r="C6" s="6"/>
      <c r="D6" s="6"/>
      <c r="E6" s="89"/>
      <c r="F6" s="89"/>
      <c r="G6" s="11" t="s">
        <v>13</v>
      </c>
      <c r="H6" s="14"/>
      <c r="I6" s="14"/>
      <c r="K6" s="1"/>
    </row>
    <row r="7" spans="1:12" ht="12.75">
      <c r="A7" s="150"/>
      <c r="B7" s="150"/>
      <c r="C7" s="6"/>
      <c r="D7" s="6"/>
      <c r="E7" s="89"/>
      <c r="F7" s="89"/>
      <c r="G7" s="17" t="s">
        <v>30</v>
      </c>
      <c r="H7" s="14"/>
      <c r="I7" s="14"/>
      <c r="L7" s="1"/>
    </row>
    <row r="8" spans="1:25" ht="12.75">
      <c r="A8" s="149"/>
      <c r="B8" s="92"/>
      <c r="C8" s="6"/>
      <c r="D8" s="6"/>
      <c r="E8" s="89"/>
      <c r="F8" s="89"/>
      <c r="H8" s="89"/>
      <c r="I8" s="92"/>
      <c r="L8" s="1"/>
      <c r="Y8" s="1"/>
    </row>
    <row r="9" spans="1:13" ht="12.75" customHeight="1">
      <c r="A9" s="92"/>
      <c r="B9" s="92"/>
      <c r="C9" s="110" t="s">
        <v>26</v>
      </c>
      <c r="D9" s="111"/>
      <c r="E9" s="111"/>
      <c r="F9" s="111"/>
      <c r="G9" s="111"/>
      <c r="H9" s="92"/>
      <c r="I9" s="92"/>
      <c r="M9" s="1"/>
    </row>
    <row r="10" spans="1:13" ht="12.75">
      <c r="A10" s="92"/>
      <c r="B10" s="92"/>
      <c r="C10" s="111"/>
      <c r="D10" s="111"/>
      <c r="E10" s="111"/>
      <c r="F10" s="111"/>
      <c r="G10" s="111"/>
      <c r="H10" s="92"/>
      <c r="I10" s="92"/>
      <c r="M10" s="1"/>
    </row>
    <row r="11" spans="1:13" ht="12.75">
      <c r="A11" s="90"/>
      <c r="B11" s="90"/>
      <c r="C11" s="112"/>
      <c r="D11" s="112"/>
      <c r="E11" s="112"/>
      <c r="F11" s="112"/>
      <c r="G11" s="112"/>
      <c r="H11" s="90"/>
      <c r="I11" s="90"/>
      <c r="M11" s="1"/>
    </row>
    <row r="12" spans="1:9" ht="12.75" customHeight="1">
      <c r="A12" s="113" t="s">
        <v>15</v>
      </c>
      <c r="B12" s="100"/>
      <c r="C12" s="100"/>
      <c r="D12" s="101"/>
      <c r="E12" s="113" t="s">
        <v>35</v>
      </c>
      <c r="F12" s="101"/>
      <c r="G12" s="114" t="s">
        <v>68</v>
      </c>
      <c r="H12" s="115"/>
      <c r="I12" s="116"/>
    </row>
    <row r="13" spans="1:9" ht="12.75">
      <c r="A13" s="102"/>
      <c r="B13" s="103"/>
      <c r="C13" s="103"/>
      <c r="D13" s="104"/>
      <c r="E13" s="102"/>
      <c r="F13" s="104"/>
      <c r="G13" s="117"/>
      <c r="H13" s="118"/>
      <c r="I13" s="119"/>
    </row>
    <row r="14" spans="1:9" ht="12.75">
      <c r="A14" s="105"/>
      <c r="B14" s="106"/>
      <c r="C14" s="106"/>
      <c r="D14" s="107"/>
      <c r="E14" s="105"/>
      <c r="F14" s="107"/>
      <c r="G14" s="120"/>
      <c r="H14" s="121"/>
      <c r="I14" s="122"/>
    </row>
    <row r="15" spans="1:9" ht="12.75" customHeight="1">
      <c r="A15" s="113" t="s">
        <v>14</v>
      </c>
      <c r="B15" s="100"/>
      <c r="C15" s="100"/>
      <c r="D15" s="101"/>
      <c r="E15" s="109" t="s">
        <v>16</v>
      </c>
      <c r="F15" s="109"/>
      <c r="G15" s="109" t="s">
        <v>17</v>
      </c>
      <c r="H15" s="109"/>
      <c r="I15" s="109"/>
    </row>
    <row r="16" spans="1:9" ht="12.75">
      <c r="A16" s="102"/>
      <c r="B16" s="103"/>
      <c r="C16" s="103"/>
      <c r="D16" s="104"/>
      <c r="E16" s="109"/>
      <c r="F16" s="109"/>
      <c r="G16" s="109"/>
      <c r="H16" s="109"/>
      <c r="I16" s="109"/>
    </row>
    <row r="17" spans="1:9" ht="12.75">
      <c r="A17" s="105"/>
      <c r="B17" s="106"/>
      <c r="C17" s="106"/>
      <c r="D17" s="107"/>
      <c r="E17" s="109"/>
      <c r="F17" s="109"/>
      <c r="G17" s="109"/>
      <c r="H17" s="109"/>
      <c r="I17" s="109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18"/>
      <c r="C19" s="18" t="s">
        <v>18</v>
      </c>
      <c r="D19" s="18"/>
      <c r="E19" s="3">
        <v>45505</v>
      </c>
      <c r="F19" s="3">
        <f>E19+1</f>
        <v>45506</v>
      </c>
      <c r="G19" s="3">
        <f>F19+1</f>
        <v>45507</v>
      </c>
      <c r="H19" s="243">
        <f>SUM(E20:G21)</f>
        <v>0</v>
      </c>
      <c r="I19" s="243"/>
    </row>
    <row r="20" spans="1:9" ht="12.75">
      <c r="A20" s="221"/>
      <c r="B20" s="221"/>
      <c r="C20" s="221"/>
      <c r="D20" s="221"/>
      <c r="E20" s="197"/>
      <c r="F20" s="197"/>
      <c r="G20" s="197"/>
      <c r="H20" s="243"/>
      <c r="I20" s="243"/>
    </row>
    <row r="21" spans="1:9" ht="12.75">
      <c r="A21" s="222"/>
      <c r="B21" s="222"/>
      <c r="C21" s="222"/>
      <c r="D21" s="222"/>
      <c r="E21" s="198"/>
      <c r="F21" s="198"/>
      <c r="G21" s="198"/>
      <c r="H21" s="243"/>
      <c r="I21" s="243"/>
    </row>
    <row r="22" spans="1:9" ht="12.75">
      <c r="A22" s="3">
        <f>G19+1</f>
        <v>45508</v>
      </c>
      <c r="B22" s="3">
        <f aca="true" t="shared" si="0" ref="B22:G22">A22+1</f>
        <v>45509</v>
      </c>
      <c r="C22" s="3">
        <f t="shared" si="0"/>
        <v>45510</v>
      </c>
      <c r="D22" s="3">
        <f t="shared" si="0"/>
        <v>45511</v>
      </c>
      <c r="E22" s="3">
        <f t="shared" si="0"/>
        <v>45512</v>
      </c>
      <c r="F22" s="3">
        <f t="shared" si="0"/>
        <v>45513</v>
      </c>
      <c r="G22" s="3">
        <f t="shared" si="0"/>
        <v>45514</v>
      </c>
      <c r="H22" s="243">
        <f>SUM(A23:G24)</f>
        <v>0</v>
      </c>
      <c r="I22" s="243"/>
    </row>
    <row r="23" spans="1:9" ht="12.75">
      <c r="A23" s="197"/>
      <c r="B23" s="197"/>
      <c r="C23" s="197"/>
      <c r="D23" s="197" t="s">
        <v>18</v>
      </c>
      <c r="E23" s="197" t="s">
        <v>18</v>
      </c>
      <c r="F23" s="197"/>
      <c r="G23" s="197"/>
      <c r="H23" s="243"/>
      <c r="I23" s="243"/>
    </row>
    <row r="24" spans="1:9" ht="12.75">
      <c r="A24" s="198"/>
      <c r="B24" s="198"/>
      <c r="C24" s="198"/>
      <c r="D24" s="198"/>
      <c r="E24" s="198"/>
      <c r="F24" s="198"/>
      <c r="G24" s="198"/>
      <c r="H24" s="243"/>
      <c r="I24" s="243"/>
    </row>
    <row r="25" spans="1:9" ht="12.75">
      <c r="A25" s="3">
        <f>G22+1</f>
        <v>45515</v>
      </c>
      <c r="B25" s="3">
        <f aca="true" t="shared" si="1" ref="B25:G25">A25+1</f>
        <v>45516</v>
      </c>
      <c r="C25" s="3">
        <f t="shared" si="1"/>
        <v>45517</v>
      </c>
      <c r="D25" s="3">
        <f t="shared" si="1"/>
        <v>45518</v>
      </c>
      <c r="E25" s="3">
        <f t="shared" si="1"/>
        <v>45519</v>
      </c>
      <c r="F25" s="3">
        <f t="shared" si="1"/>
        <v>45520</v>
      </c>
      <c r="G25" s="3">
        <f t="shared" si="1"/>
        <v>45521</v>
      </c>
      <c r="H25" s="243">
        <f>SUM(A26:G27)</f>
        <v>0</v>
      </c>
      <c r="I25" s="243"/>
    </row>
    <row r="26" spans="1:9" ht="12.75">
      <c r="A26" s="197"/>
      <c r="B26" s="197"/>
      <c r="C26" s="197"/>
      <c r="D26" s="197"/>
      <c r="E26" s="197"/>
      <c r="F26" s="197"/>
      <c r="G26" s="197"/>
      <c r="H26" s="243"/>
      <c r="I26" s="243"/>
    </row>
    <row r="27" spans="1:9" ht="12.75">
      <c r="A27" s="198"/>
      <c r="B27" s="198"/>
      <c r="C27" s="198"/>
      <c r="D27" s="198"/>
      <c r="E27" s="198"/>
      <c r="F27" s="198"/>
      <c r="G27" s="198"/>
      <c r="H27" s="243"/>
      <c r="I27" s="243"/>
    </row>
    <row r="28" spans="1:9" ht="12.75">
      <c r="A28" s="4">
        <f>G25+1</f>
        <v>45522</v>
      </c>
      <c r="B28" s="19"/>
      <c r="C28" s="19"/>
      <c r="D28" s="19"/>
      <c r="E28" s="19" t="s">
        <v>18</v>
      </c>
      <c r="F28" s="19" t="s">
        <v>18</v>
      </c>
      <c r="G28" s="19" t="s">
        <v>18</v>
      </c>
      <c r="H28" s="243">
        <f>SUM(A29)</f>
        <v>0</v>
      </c>
      <c r="I28" s="243"/>
    </row>
    <row r="29" spans="1:9" ht="12.75">
      <c r="A29" s="197"/>
      <c r="B29" s="221"/>
      <c r="C29" s="221"/>
      <c r="D29" s="221"/>
      <c r="E29" s="221"/>
      <c r="F29" s="221"/>
      <c r="G29" s="221"/>
      <c r="H29" s="243"/>
      <c r="I29" s="243"/>
    </row>
    <row r="30" spans="1:9" ht="12.75">
      <c r="A30" s="198"/>
      <c r="B30" s="222"/>
      <c r="C30" s="222"/>
      <c r="D30" s="222"/>
      <c r="E30" s="222"/>
      <c r="F30" s="222"/>
      <c r="G30" s="222"/>
      <c r="H30" s="243"/>
      <c r="I30" s="243"/>
    </row>
    <row r="31" spans="1:9" ht="12.75" customHeight="1">
      <c r="A31" s="181" t="s">
        <v>42</v>
      </c>
      <c r="B31" s="137"/>
      <c r="C31" s="137"/>
      <c r="D31" s="137"/>
      <c r="E31" s="137"/>
      <c r="F31" s="129"/>
      <c r="G31" s="180" t="s">
        <v>22</v>
      </c>
      <c r="H31" s="244">
        <f>SUM(H19:I30)</f>
        <v>0</v>
      </c>
      <c r="I31" s="245"/>
    </row>
    <row r="32" spans="1:9" ht="12.75" customHeight="1">
      <c r="A32" s="138"/>
      <c r="B32" s="146"/>
      <c r="C32" s="146"/>
      <c r="D32" s="146"/>
      <c r="E32" s="146"/>
      <c r="F32" s="130"/>
      <c r="G32" s="125"/>
      <c r="H32" s="246"/>
      <c r="I32" s="247"/>
    </row>
    <row r="33" spans="1:9" ht="12.75">
      <c r="A33" s="138"/>
      <c r="B33" s="146"/>
      <c r="C33" s="146"/>
      <c r="D33" s="146"/>
      <c r="E33" s="146"/>
      <c r="F33" s="130"/>
      <c r="G33" s="128"/>
      <c r="H33" s="248"/>
      <c r="I33" s="249"/>
    </row>
    <row r="34" spans="1:9" ht="12.75" customHeight="1">
      <c r="A34" s="138"/>
      <c r="B34" s="146"/>
      <c r="C34" s="146"/>
      <c r="D34" s="146"/>
      <c r="E34" s="146"/>
      <c r="F34" s="130"/>
      <c r="G34" s="148" t="s">
        <v>34</v>
      </c>
      <c r="H34" s="76">
        <v>0</v>
      </c>
      <c r="I34" s="77"/>
    </row>
    <row r="35" spans="1:9" ht="12.75" customHeight="1">
      <c r="A35" s="138"/>
      <c r="B35" s="146"/>
      <c r="C35" s="146"/>
      <c r="D35" s="146"/>
      <c r="E35" s="146"/>
      <c r="F35" s="130"/>
      <c r="G35" s="125"/>
      <c r="H35" s="78"/>
      <c r="I35" s="79"/>
    </row>
    <row r="36" spans="1:9" ht="12.75">
      <c r="A36" s="135"/>
      <c r="B36" s="112"/>
      <c r="C36" s="112"/>
      <c r="D36" s="112"/>
      <c r="E36" s="112"/>
      <c r="F36" s="131"/>
      <c r="G36" s="128"/>
      <c r="H36" s="80"/>
      <c r="I36" s="81"/>
    </row>
    <row r="37" spans="1:9" ht="12.75" customHeight="1">
      <c r="A37" s="182" t="s">
        <v>63</v>
      </c>
      <c r="B37" s="111"/>
      <c r="C37" s="111"/>
      <c r="D37" s="111"/>
      <c r="E37" s="111"/>
      <c r="F37" s="130"/>
      <c r="G37" s="148" t="s">
        <v>9</v>
      </c>
      <c r="H37" s="178">
        <f>(H31*H34)</f>
        <v>0</v>
      </c>
      <c r="I37" s="156"/>
    </row>
    <row r="38" spans="1:9" ht="12.75" customHeight="1">
      <c r="A38" s="138"/>
      <c r="B38" s="111"/>
      <c r="C38" s="111"/>
      <c r="D38" s="111"/>
      <c r="E38" s="111"/>
      <c r="F38" s="130"/>
      <c r="G38" s="125"/>
      <c r="H38" s="157"/>
      <c r="I38" s="158"/>
    </row>
    <row r="39" spans="1:9" ht="12.75">
      <c r="A39" s="138"/>
      <c r="B39" s="111"/>
      <c r="C39" s="111"/>
      <c r="D39" s="111"/>
      <c r="E39" s="111"/>
      <c r="F39" s="130"/>
      <c r="G39" s="128"/>
      <c r="H39" s="159"/>
      <c r="I39" s="160"/>
    </row>
    <row r="40" spans="1:9" ht="12.75" customHeight="1">
      <c r="A40" s="138"/>
      <c r="B40" s="111"/>
      <c r="C40" s="111"/>
      <c r="D40" s="111"/>
      <c r="E40" s="111"/>
      <c r="F40" s="130"/>
      <c r="G40" s="179" t="s">
        <v>31</v>
      </c>
      <c r="H40" s="177">
        <f>(H37*0.5)</f>
        <v>0</v>
      </c>
      <c r="I40" s="177"/>
    </row>
    <row r="41" spans="1:9" ht="12.75" customHeight="1">
      <c r="A41" s="138"/>
      <c r="B41" s="111"/>
      <c r="C41" s="111"/>
      <c r="D41" s="111"/>
      <c r="E41" s="111"/>
      <c r="F41" s="130"/>
      <c r="G41" s="179"/>
      <c r="H41" s="177"/>
      <c r="I41" s="177"/>
    </row>
    <row r="42" spans="1:9" ht="12.75">
      <c r="A42" s="135"/>
      <c r="B42" s="112"/>
      <c r="C42" s="112"/>
      <c r="D42" s="112"/>
      <c r="E42" s="112"/>
      <c r="F42" s="131"/>
      <c r="G42" s="179"/>
      <c r="H42" s="177"/>
      <c r="I42" s="177"/>
    </row>
    <row r="43" spans="1:9" ht="12.75" customHeight="1">
      <c r="A43" s="136" t="s">
        <v>32</v>
      </c>
      <c r="B43" s="88"/>
      <c r="C43" s="88"/>
      <c r="D43" s="77"/>
      <c r="E43" s="87" t="s">
        <v>10</v>
      </c>
      <c r="F43" s="88"/>
      <c r="G43" s="88"/>
      <c r="H43" s="88"/>
      <c r="I43" s="77"/>
    </row>
    <row r="44" spans="1:9" ht="12.75">
      <c r="A44" s="78"/>
      <c r="B44" s="92"/>
      <c r="C44" s="92"/>
      <c r="D44" s="79"/>
      <c r="E44" s="78"/>
      <c r="F44" s="92"/>
      <c r="G44" s="92"/>
      <c r="H44" s="92"/>
      <c r="I44" s="79"/>
    </row>
    <row r="45" spans="1:9" ht="12.75">
      <c r="A45" s="78"/>
      <c r="B45" s="92"/>
      <c r="C45" s="92"/>
      <c r="D45" s="79"/>
      <c r="E45" s="78"/>
      <c r="F45" s="92"/>
      <c r="G45" s="92"/>
      <c r="H45" s="92"/>
      <c r="I45" s="79"/>
    </row>
    <row r="46" spans="1:9" ht="12.75">
      <c r="A46" s="78"/>
      <c r="B46" s="92"/>
      <c r="C46" s="92"/>
      <c r="D46" s="79"/>
      <c r="E46" s="78"/>
      <c r="F46" s="92"/>
      <c r="G46" s="92"/>
      <c r="H46" s="92"/>
      <c r="I46" s="79"/>
    </row>
    <row r="47" spans="1:9" ht="12.75">
      <c r="A47" s="80"/>
      <c r="B47" s="90"/>
      <c r="C47" s="90"/>
      <c r="D47" s="81"/>
      <c r="E47" s="80"/>
      <c r="F47" s="90"/>
      <c r="G47" s="90"/>
      <c r="H47" s="90"/>
      <c r="I47" s="81"/>
    </row>
  </sheetData>
  <sheetProtection selectLockedCells="1"/>
  <mergeCells count="56">
    <mergeCell ref="G34:G36"/>
    <mergeCell ref="H40:I42"/>
    <mergeCell ref="H37:I39"/>
    <mergeCell ref="G31:G33"/>
    <mergeCell ref="H34:I36"/>
    <mergeCell ref="G40:G42"/>
    <mergeCell ref="G37:G39"/>
    <mergeCell ref="B23:B24"/>
    <mergeCell ref="H19:I21"/>
    <mergeCell ref="F20:F21"/>
    <mergeCell ref="G20:G21"/>
    <mergeCell ref="H31:I33"/>
    <mergeCell ref="F26:F27"/>
    <mergeCell ref="C23:C24"/>
    <mergeCell ref="D23:D24"/>
    <mergeCell ref="E23:E24"/>
    <mergeCell ref="E29:E30"/>
    <mergeCell ref="A12:D14"/>
    <mergeCell ref="A15:D17"/>
    <mergeCell ref="E1:F8"/>
    <mergeCell ref="E12:F14"/>
    <mergeCell ref="E20:E21"/>
    <mergeCell ref="A20:A21"/>
    <mergeCell ref="B20:B21"/>
    <mergeCell ref="C20:C21"/>
    <mergeCell ref="D20:D21"/>
    <mergeCell ref="G29:G30"/>
    <mergeCell ref="H8:I11"/>
    <mergeCell ref="C9:G11"/>
    <mergeCell ref="A1:D5"/>
    <mergeCell ref="A6:B7"/>
    <mergeCell ref="A8:B11"/>
    <mergeCell ref="E15:F17"/>
    <mergeCell ref="G15:I17"/>
    <mergeCell ref="H22:I24"/>
    <mergeCell ref="G12:I14"/>
    <mergeCell ref="F23:F24"/>
    <mergeCell ref="G23:G24"/>
    <mergeCell ref="A23:A24"/>
    <mergeCell ref="H28:I30"/>
    <mergeCell ref="A31:F36"/>
    <mergeCell ref="A37:F42"/>
    <mergeCell ref="A26:A27"/>
    <mergeCell ref="B26:B27"/>
    <mergeCell ref="C26:C27"/>
    <mergeCell ref="D26:D27"/>
    <mergeCell ref="A43:D47"/>
    <mergeCell ref="E43:I47"/>
    <mergeCell ref="G26:G27"/>
    <mergeCell ref="A29:A30"/>
    <mergeCell ref="B29:B30"/>
    <mergeCell ref="C29:C30"/>
    <mergeCell ref="D29:D30"/>
    <mergeCell ref="E26:E27"/>
    <mergeCell ref="H25:I27"/>
    <mergeCell ref="F29:F30"/>
  </mergeCells>
  <hyperlinks>
    <hyperlink ref="G7" r:id="rId1" display="http://financialaid.arizona.edu"/>
  </hyperlinks>
  <printOptions/>
  <pageMargins left="0.5" right="0.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A7">
      <selection activeCell="H37" sqref="H37:I39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89"/>
      <c r="B1" s="89"/>
      <c r="C1" s="89"/>
      <c r="D1" s="89"/>
      <c r="E1" s="89"/>
      <c r="F1" s="89"/>
      <c r="G1" s="26" t="s">
        <v>36</v>
      </c>
      <c r="H1" s="27"/>
      <c r="I1" s="28"/>
    </row>
    <row r="2" spans="1:9" ht="12.75">
      <c r="A2" s="89"/>
      <c r="B2" s="89"/>
      <c r="C2" s="89"/>
      <c r="D2" s="89"/>
      <c r="E2" s="89"/>
      <c r="F2" s="89"/>
      <c r="G2" s="26" t="s">
        <v>23</v>
      </c>
      <c r="H2" s="28"/>
      <c r="I2" s="28"/>
    </row>
    <row r="3" spans="1:9" ht="12.75">
      <c r="A3" s="89"/>
      <c r="B3" s="89"/>
      <c r="C3" s="89"/>
      <c r="D3" s="89"/>
      <c r="E3" s="89"/>
      <c r="F3" s="89"/>
      <c r="G3" s="26" t="s">
        <v>24</v>
      </c>
      <c r="H3" s="29"/>
      <c r="I3" s="29"/>
    </row>
    <row r="4" spans="1:9" ht="12.75">
      <c r="A4" s="89"/>
      <c r="B4" s="89"/>
      <c r="C4" s="89"/>
      <c r="D4" s="89"/>
      <c r="E4" s="89"/>
      <c r="F4" s="89"/>
      <c r="G4" s="26" t="s">
        <v>12</v>
      </c>
      <c r="H4" s="29"/>
      <c r="I4" s="29"/>
    </row>
    <row r="5" spans="1:9" ht="12.75">
      <c r="A5" s="89"/>
      <c r="B5" s="89"/>
      <c r="C5" s="89"/>
      <c r="D5" s="89"/>
      <c r="E5" s="89"/>
      <c r="F5" s="89"/>
      <c r="G5" s="26" t="s">
        <v>25</v>
      </c>
      <c r="H5" s="28"/>
      <c r="I5" s="28"/>
    </row>
    <row r="6" spans="1:11" ht="12.75">
      <c r="A6" s="96"/>
      <c r="B6" s="97"/>
      <c r="C6" s="6"/>
      <c r="D6" s="6"/>
      <c r="E6" s="89"/>
      <c r="F6" s="89"/>
      <c r="G6" s="26" t="s">
        <v>13</v>
      </c>
      <c r="H6" s="28"/>
      <c r="I6" s="28"/>
      <c r="K6" s="1"/>
    </row>
    <row r="7" spans="1:12" ht="12.75">
      <c r="A7" s="97"/>
      <c r="B7" s="97"/>
      <c r="C7" s="6"/>
      <c r="D7" s="6"/>
      <c r="E7" s="89"/>
      <c r="F7" s="89"/>
      <c r="G7" s="30" t="s">
        <v>30</v>
      </c>
      <c r="H7" s="28"/>
      <c r="I7" s="28"/>
      <c r="L7" s="1"/>
    </row>
    <row r="8" spans="1:25" ht="12.75">
      <c r="A8" s="98"/>
      <c r="B8" s="92"/>
      <c r="C8" s="6"/>
      <c r="D8" s="6"/>
      <c r="E8" s="89"/>
      <c r="F8" s="89"/>
      <c r="H8" s="89"/>
      <c r="I8" s="92"/>
      <c r="L8" s="1"/>
      <c r="Y8" s="1"/>
    </row>
    <row r="9" spans="1:13" ht="12.75">
      <c r="A9" s="92"/>
      <c r="B9" s="92"/>
      <c r="C9" s="110" t="s">
        <v>26</v>
      </c>
      <c r="D9" s="111"/>
      <c r="E9" s="111"/>
      <c r="F9" s="111"/>
      <c r="G9" s="111"/>
      <c r="H9" s="92"/>
      <c r="I9" s="92"/>
      <c r="M9" s="1"/>
    </row>
    <row r="10" spans="1:13" ht="12.75">
      <c r="A10" s="92"/>
      <c r="B10" s="92"/>
      <c r="C10" s="111"/>
      <c r="D10" s="111"/>
      <c r="E10" s="111"/>
      <c r="F10" s="111"/>
      <c r="G10" s="111"/>
      <c r="H10" s="92"/>
      <c r="I10" s="92"/>
      <c r="M10" s="1"/>
    </row>
    <row r="11" spans="1:13" ht="12.75">
      <c r="A11" s="90"/>
      <c r="B11" s="90"/>
      <c r="C11" s="112"/>
      <c r="D11" s="112"/>
      <c r="E11" s="112"/>
      <c r="F11" s="112"/>
      <c r="G11" s="112"/>
      <c r="H11" s="90"/>
      <c r="I11" s="90"/>
      <c r="M11" s="1"/>
    </row>
    <row r="12" spans="1:9" ht="12.75" customHeight="1">
      <c r="A12" s="99" t="s">
        <v>47</v>
      </c>
      <c r="B12" s="100"/>
      <c r="C12" s="100"/>
      <c r="D12" s="101"/>
      <c r="E12" s="113" t="s">
        <v>35</v>
      </c>
      <c r="F12" s="101"/>
      <c r="G12" s="114" t="s">
        <v>64</v>
      </c>
      <c r="H12" s="115"/>
      <c r="I12" s="116"/>
    </row>
    <row r="13" spans="1:9" ht="12.75">
      <c r="A13" s="102"/>
      <c r="B13" s="103"/>
      <c r="C13" s="103"/>
      <c r="D13" s="104"/>
      <c r="E13" s="102"/>
      <c r="F13" s="104"/>
      <c r="G13" s="117"/>
      <c r="H13" s="118"/>
      <c r="I13" s="119"/>
    </row>
    <row r="14" spans="1:9" ht="12.75">
      <c r="A14" s="105"/>
      <c r="B14" s="106"/>
      <c r="C14" s="106"/>
      <c r="D14" s="107"/>
      <c r="E14" s="105"/>
      <c r="F14" s="107"/>
      <c r="G14" s="120"/>
      <c r="H14" s="121"/>
      <c r="I14" s="122"/>
    </row>
    <row r="15" spans="1:9" ht="12.75">
      <c r="A15" s="99" t="s">
        <v>48</v>
      </c>
      <c r="B15" s="100"/>
      <c r="C15" s="100"/>
      <c r="D15" s="101"/>
      <c r="E15" s="108" t="s">
        <v>49</v>
      </c>
      <c r="F15" s="108"/>
      <c r="G15" s="108" t="s">
        <v>51</v>
      </c>
      <c r="H15" s="109"/>
      <c r="I15" s="109"/>
    </row>
    <row r="16" spans="1:9" ht="12.75">
      <c r="A16" s="102"/>
      <c r="B16" s="103"/>
      <c r="C16" s="103"/>
      <c r="D16" s="104"/>
      <c r="E16" s="108"/>
      <c r="F16" s="108"/>
      <c r="G16" s="109"/>
      <c r="H16" s="109"/>
      <c r="I16" s="109"/>
    </row>
    <row r="17" spans="1:9" ht="12.75">
      <c r="A17" s="105"/>
      <c r="B17" s="106"/>
      <c r="C17" s="106"/>
      <c r="D17" s="107"/>
      <c r="E17" s="108"/>
      <c r="F17" s="108"/>
      <c r="G17" s="109"/>
      <c r="H17" s="109"/>
      <c r="I17" s="109"/>
    </row>
    <row r="18" spans="1:9" ht="12.75">
      <c r="A18" s="43" t="s">
        <v>55</v>
      </c>
      <c r="B18" s="43" t="s">
        <v>56</v>
      </c>
      <c r="C18" s="43" t="s">
        <v>57</v>
      </c>
      <c r="D18" s="43" t="s">
        <v>58</v>
      </c>
      <c r="E18" s="43" t="s">
        <v>59</v>
      </c>
      <c r="F18" s="43" t="s">
        <v>60</v>
      </c>
      <c r="G18" s="43" t="s">
        <v>61</v>
      </c>
      <c r="H18" s="2" t="s">
        <v>8</v>
      </c>
      <c r="I18" s="2"/>
    </row>
    <row r="19" spans="1:9" ht="12.75">
      <c r="A19" s="58" t="s">
        <v>19</v>
      </c>
      <c r="B19" s="58" t="s">
        <v>19</v>
      </c>
      <c r="C19" s="58" t="s">
        <v>19</v>
      </c>
      <c r="D19" s="58" t="s">
        <v>19</v>
      </c>
      <c r="E19" s="58" t="s">
        <v>19</v>
      </c>
      <c r="F19" s="58" t="s">
        <v>19</v>
      </c>
      <c r="G19" s="58" t="s">
        <v>19</v>
      </c>
      <c r="H19" s="65"/>
      <c r="I19" s="65"/>
    </row>
    <row r="20" spans="1:9" ht="12.75">
      <c r="A20" s="58"/>
      <c r="B20" s="58"/>
      <c r="C20" s="58"/>
      <c r="D20" s="58"/>
      <c r="E20" s="58"/>
      <c r="F20" s="58"/>
      <c r="G20" s="58"/>
      <c r="H20" s="65"/>
      <c r="I20" s="65"/>
    </row>
    <row r="21" spans="1:9" ht="12.75">
      <c r="A21" s="58"/>
      <c r="B21" s="58"/>
      <c r="C21" s="58"/>
      <c r="D21" s="58"/>
      <c r="E21" s="58"/>
      <c r="F21" s="58"/>
      <c r="G21" s="58"/>
      <c r="H21" s="65"/>
      <c r="I21" s="65"/>
    </row>
    <row r="22" spans="1:9" ht="12.75">
      <c r="A22" s="58" t="s">
        <v>19</v>
      </c>
      <c r="B22" s="58" t="s">
        <v>19</v>
      </c>
      <c r="C22" s="58" t="s">
        <v>19</v>
      </c>
      <c r="D22" s="58" t="s">
        <v>19</v>
      </c>
      <c r="E22" s="58" t="s">
        <v>19</v>
      </c>
      <c r="F22" s="58" t="s">
        <v>19</v>
      </c>
      <c r="G22" s="58" t="s">
        <v>19</v>
      </c>
      <c r="H22" s="65"/>
      <c r="I22" s="65"/>
    </row>
    <row r="23" spans="1:9" ht="12.75">
      <c r="A23" s="58"/>
      <c r="B23" s="58"/>
      <c r="C23" s="58"/>
      <c r="D23" s="58"/>
      <c r="E23" s="58"/>
      <c r="F23" s="58"/>
      <c r="G23" s="58"/>
      <c r="H23" s="65"/>
      <c r="I23" s="65"/>
    </row>
    <row r="24" spans="1:9" ht="12.75">
      <c r="A24" s="58"/>
      <c r="B24" s="58"/>
      <c r="C24" s="58"/>
      <c r="D24" s="58"/>
      <c r="E24" s="58"/>
      <c r="F24" s="58"/>
      <c r="G24" s="58"/>
      <c r="H24" s="65"/>
      <c r="I24" s="65"/>
    </row>
    <row r="25" spans="1:9" ht="12.75">
      <c r="A25" s="58" t="s">
        <v>19</v>
      </c>
      <c r="B25" s="16">
        <v>45159</v>
      </c>
      <c r="C25" s="16">
        <f>(B25+1)</f>
        <v>45160</v>
      </c>
      <c r="D25" s="16">
        <f>(C25+1)</f>
        <v>45161</v>
      </c>
      <c r="E25" s="16">
        <f>(D25+1)</f>
        <v>45162</v>
      </c>
      <c r="F25" s="16">
        <f>(E25+1)</f>
        <v>45163</v>
      </c>
      <c r="G25" s="16">
        <f>(F25+1)</f>
        <v>45164</v>
      </c>
      <c r="H25" s="196">
        <f>SUM(B26:G27)</f>
        <v>0</v>
      </c>
      <c r="I25" s="196"/>
    </row>
    <row r="26" spans="1:9" ht="12.75">
      <c r="A26" s="58"/>
      <c r="B26" s="192"/>
      <c r="C26" s="192"/>
      <c r="D26" s="192"/>
      <c r="E26" s="192"/>
      <c r="F26" s="192"/>
      <c r="G26" s="192"/>
      <c r="H26" s="196"/>
      <c r="I26" s="196"/>
    </row>
    <row r="27" spans="1:9" ht="12.75">
      <c r="A27" s="58"/>
      <c r="B27" s="193"/>
      <c r="C27" s="193"/>
      <c r="D27" s="193"/>
      <c r="E27" s="193"/>
      <c r="F27" s="193"/>
      <c r="G27" s="193"/>
      <c r="H27" s="196"/>
      <c r="I27" s="196"/>
    </row>
    <row r="28" spans="1:9" ht="12.75">
      <c r="A28" s="39">
        <v>45165</v>
      </c>
      <c r="B28" s="16">
        <f>(A28+1)</f>
        <v>45166</v>
      </c>
      <c r="C28" s="16">
        <f>(B28+1)</f>
        <v>45167</v>
      </c>
      <c r="D28" s="16">
        <f>(C28+1)</f>
        <v>45168</v>
      </c>
      <c r="E28" s="16">
        <f>(D28+1)</f>
        <v>45169</v>
      </c>
      <c r="F28" s="19" t="s">
        <v>18</v>
      </c>
      <c r="G28" s="19" t="s">
        <v>18</v>
      </c>
      <c r="H28" s="196">
        <f>SUM(A29:G30)</f>
        <v>0</v>
      </c>
      <c r="I28" s="196"/>
    </row>
    <row r="29" spans="1:9" ht="12.75">
      <c r="A29" s="192"/>
      <c r="B29" s="192"/>
      <c r="C29" s="194"/>
      <c r="D29" s="194"/>
      <c r="E29" s="194"/>
      <c r="F29" s="94"/>
      <c r="G29" s="94"/>
      <c r="H29" s="196"/>
      <c r="I29" s="196"/>
    </row>
    <row r="30" spans="1:9" ht="12.75">
      <c r="A30" s="193"/>
      <c r="B30" s="193"/>
      <c r="C30" s="195"/>
      <c r="D30" s="195"/>
      <c r="E30" s="195"/>
      <c r="F30" s="95"/>
      <c r="G30" s="95"/>
      <c r="H30" s="196"/>
      <c r="I30" s="196"/>
    </row>
    <row r="31" spans="1:9" ht="12.75">
      <c r="A31" s="93" t="s">
        <v>11</v>
      </c>
      <c r="B31" s="88"/>
      <c r="C31" s="88"/>
      <c r="D31" s="88"/>
      <c r="E31" s="88"/>
      <c r="F31" s="77"/>
      <c r="G31" s="49" t="s">
        <v>22</v>
      </c>
      <c r="H31" s="59">
        <f>SUM(H25:I30)</f>
        <v>0</v>
      </c>
      <c r="I31" s="60"/>
    </row>
    <row r="32" spans="1:9" ht="12.75" customHeight="1">
      <c r="A32" s="78"/>
      <c r="B32" s="89"/>
      <c r="C32" s="89"/>
      <c r="D32" s="89"/>
      <c r="E32" s="89"/>
      <c r="F32" s="79"/>
      <c r="G32" s="50"/>
      <c r="H32" s="61"/>
      <c r="I32" s="62"/>
    </row>
    <row r="33" spans="1:9" ht="12.75">
      <c r="A33" s="78"/>
      <c r="B33" s="89"/>
      <c r="C33" s="89"/>
      <c r="D33" s="89"/>
      <c r="E33" s="89"/>
      <c r="F33" s="79"/>
      <c r="G33" s="51"/>
      <c r="H33" s="63"/>
      <c r="I33" s="64"/>
    </row>
    <row r="34" spans="1:9" ht="12.75">
      <c r="A34" s="80"/>
      <c r="B34" s="90"/>
      <c r="C34" s="90"/>
      <c r="D34" s="90"/>
      <c r="E34" s="90"/>
      <c r="F34" s="81"/>
      <c r="G34" s="49" t="s">
        <v>7</v>
      </c>
      <c r="H34" s="52">
        <v>0</v>
      </c>
      <c r="I34" s="53"/>
    </row>
    <row r="35" spans="1:9" ht="12.75">
      <c r="A35" s="66" t="s">
        <v>33</v>
      </c>
      <c r="B35" s="67"/>
      <c r="C35" s="67"/>
      <c r="D35" s="67"/>
      <c r="E35" s="67"/>
      <c r="F35" s="68"/>
      <c r="G35" s="50"/>
      <c r="H35" s="54"/>
      <c r="I35" s="55"/>
    </row>
    <row r="36" spans="1:9" ht="12.75">
      <c r="A36" s="69"/>
      <c r="B36" s="70"/>
      <c r="C36" s="70"/>
      <c r="D36" s="71"/>
      <c r="E36" s="71"/>
      <c r="F36" s="72"/>
      <c r="G36" s="51"/>
      <c r="H36" s="56"/>
      <c r="I36" s="57"/>
    </row>
    <row r="37" spans="1:9" ht="12.75">
      <c r="A37" s="69"/>
      <c r="B37" s="70"/>
      <c r="C37" s="70"/>
      <c r="D37" s="71"/>
      <c r="E37" s="71"/>
      <c r="F37" s="72"/>
      <c r="G37" s="73" t="s">
        <v>9</v>
      </c>
      <c r="H37" s="76">
        <f>(H31*H34)</f>
        <v>0</v>
      </c>
      <c r="I37" s="77"/>
    </row>
    <row r="38" spans="1:9" ht="12.75" customHeight="1">
      <c r="A38" s="69"/>
      <c r="B38" s="70"/>
      <c r="C38" s="70"/>
      <c r="D38" s="71"/>
      <c r="E38" s="71"/>
      <c r="F38" s="72"/>
      <c r="G38" s="74"/>
      <c r="H38" s="78"/>
      <c r="I38" s="79"/>
    </row>
    <row r="39" spans="1:9" ht="12.75">
      <c r="A39" s="69"/>
      <c r="B39" s="70"/>
      <c r="C39" s="70"/>
      <c r="D39" s="71"/>
      <c r="E39" s="71"/>
      <c r="F39" s="70"/>
      <c r="G39" s="75"/>
      <c r="H39" s="80"/>
      <c r="I39" s="81"/>
    </row>
    <row r="40" spans="1:9" ht="12.75">
      <c r="A40" s="69"/>
      <c r="B40" s="70"/>
      <c r="C40" s="70"/>
      <c r="D40" s="70"/>
      <c r="E40" s="70"/>
      <c r="F40" s="70"/>
      <c r="G40" s="73" t="s">
        <v>31</v>
      </c>
      <c r="H40" s="76">
        <f>(H37*0.5)</f>
        <v>0</v>
      </c>
      <c r="I40" s="82"/>
    </row>
    <row r="41" spans="1:9" ht="12.75" customHeight="1">
      <c r="A41" s="87" t="s">
        <v>21</v>
      </c>
      <c r="B41" s="88"/>
      <c r="C41" s="88"/>
      <c r="D41" s="77"/>
      <c r="E41" s="87"/>
      <c r="F41" s="77"/>
      <c r="G41" s="74"/>
      <c r="H41" s="83"/>
      <c r="I41" s="84"/>
    </row>
    <row r="42" spans="1:9" ht="12.75">
      <c r="A42" s="78"/>
      <c r="B42" s="89"/>
      <c r="C42" s="89"/>
      <c r="D42" s="79"/>
      <c r="E42" s="78"/>
      <c r="F42" s="79"/>
      <c r="G42" s="75"/>
      <c r="H42" s="85"/>
      <c r="I42" s="86"/>
    </row>
    <row r="43" spans="1:9" ht="12.75" customHeight="1">
      <c r="A43" s="78"/>
      <c r="B43" s="89"/>
      <c r="C43" s="89"/>
      <c r="D43" s="79"/>
      <c r="E43" s="91" t="s">
        <v>41</v>
      </c>
      <c r="F43" s="92"/>
      <c r="G43" s="92"/>
      <c r="H43" s="92"/>
      <c r="I43" s="79"/>
    </row>
    <row r="44" spans="1:9" ht="12.75">
      <c r="A44" s="78"/>
      <c r="B44" s="89"/>
      <c r="C44" s="89"/>
      <c r="D44" s="79"/>
      <c r="E44" s="78"/>
      <c r="F44" s="92"/>
      <c r="G44" s="92"/>
      <c r="H44" s="92"/>
      <c r="I44" s="79"/>
    </row>
    <row r="45" spans="1:9" ht="12.75">
      <c r="A45" s="78"/>
      <c r="B45" s="89"/>
      <c r="C45" s="89"/>
      <c r="D45" s="79"/>
      <c r="E45" s="78"/>
      <c r="F45" s="92"/>
      <c r="G45" s="92"/>
      <c r="H45" s="92"/>
      <c r="I45" s="79"/>
    </row>
    <row r="46" spans="1:9" ht="12.75">
      <c r="A46" s="80"/>
      <c r="B46" s="90"/>
      <c r="C46" s="90"/>
      <c r="D46" s="81"/>
      <c r="E46" s="80"/>
      <c r="F46" s="90"/>
      <c r="G46" s="90"/>
      <c r="H46" s="90"/>
      <c r="I46" s="81"/>
    </row>
  </sheetData>
  <sheetProtection/>
  <mergeCells count="57">
    <mergeCell ref="G15:I17"/>
    <mergeCell ref="H8:I11"/>
    <mergeCell ref="C9:G11"/>
    <mergeCell ref="A12:D14"/>
    <mergeCell ref="E12:F14"/>
    <mergeCell ref="G12:I14"/>
    <mergeCell ref="A1:D5"/>
    <mergeCell ref="E1:F8"/>
    <mergeCell ref="A6:B7"/>
    <mergeCell ref="A8:B11"/>
    <mergeCell ref="A15:D17"/>
    <mergeCell ref="E15:F17"/>
    <mergeCell ref="A19:A21"/>
    <mergeCell ref="B19:B21"/>
    <mergeCell ref="C19:C21"/>
    <mergeCell ref="H25:I27"/>
    <mergeCell ref="H22:I24"/>
    <mergeCell ref="C22:C24"/>
    <mergeCell ref="D22:D24"/>
    <mergeCell ref="G22:G24"/>
    <mergeCell ref="E26:E27"/>
    <mergeCell ref="D26:D27"/>
    <mergeCell ref="A22:A24"/>
    <mergeCell ref="B22:B24"/>
    <mergeCell ref="H28:I30"/>
    <mergeCell ref="E29:E30"/>
    <mergeCell ref="F29:F30"/>
    <mergeCell ref="G29:G30"/>
    <mergeCell ref="B29:B30"/>
    <mergeCell ref="G26:G27"/>
    <mergeCell ref="H37:I39"/>
    <mergeCell ref="G40:G42"/>
    <mergeCell ref="H40:I42"/>
    <mergeCell ref="A41:D46"/>
    <mergeCell ref="E41:F42"/>
    <mergeCell ref="E43:I46"/>
    <mergeCell ref="A31:F34"/>
    <mergeCell ref="G19:G21"/>
    <mergeCell ref="H31:I33"/>
    <mergeCell ref="E22:E24"/>
    <mergeCell ref="F22:F24"/>
    <mergeCell ref="C29:C30"/>
    <mergeCell ref="D29:D30"/>
    <mergeCell ref="D19:D21"/>
    <mergeCell ref="E19:E21"/>
    <mergeCell ref="F19:F21"/>
    <mergeCell ref="H19:I21"/>
    <mergeCell ref="G34:G36"/>
    <mergeCell ref="H34:I36"/>
    <mergeCell ref="G31:G33"/>
    <mergeCell ref="A25:A27"/>
    <mergeCell ref="B26:B27"/>
    <mergeCell ref="C26:C27"/>
    <mergeCell ref="F26:F27"/>
    <mergeCell ref="A29:A30"/>
    <mergeCell ref="A35:F40"/>
    <mergeCell ref="G37:G39"/>
  </mergeCells>
  <hyperlinks>
    <hyperlink ref="G7" r:id="rId1" display="http://financialaid.arizona.edu"/>
  </hyperlinks>
  <printOptions/>
  <pageMargins left="0.25" right="0.25" top="0.5" bottom="0.5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4">
      <selection activeCell="H37" sqref="H37:I39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89"/>
      <c r="B1" s="89"/>
      <c r="C1" s="89"/>
      <c r="D1" s="89"/>
      <c r="E1" s="89"/>
      <c r="F1" s="89"/>
      <c r="G1" s="26" t="s">
        <v>36</v>
      </c>
      <c r="H1" s="27"/>
      <c r="I1" s="28"/>
    </row>
    <row r="2" spans="1:9" ht="12.75">
      <c r="A2" s="89"/>
      <c r="B2" s="89"/>
      <c r="C2" s="89"/>
      <c r="D2" s="89"/>
      <c r="E2" s="89"/>
      <c r="F2" s="89"/>
      <c r="G2" s="26" t="s">
        <v>23</v>
      </c>
      <c r="H2" s="28"/>
      <c r="I2" s="28"/>
    </row>
    <row r="3" spans="1:9" ht="12.75">
      <c r="A3" s="89"/>
      <c r="B3" s="89"/>
      <c r="C3" s="89"/>
      <c r="D3" s="89"/>
      <c r="E3" s="89"/>
      <c r="F3" s="89"/>
      <c r="G3" s="26" t="s">
        <v>24</v>
      </c>
      <c r="H3" s="29"/>
      <c r="I3" s="29"/>
    </row>
    <row r="4" spans="1:9" ht="12.75">
      <c r="A4" s="89"/>
      <c r="B4" s="89"/>
      <c r="C4" s="89"/>
      <c r="D4" s="89"/>
      <c r="E4" s="89"/>
      <c r="F4" s="89"/>
      <c r="G4" s="26" t="s">
        <v>12</v>
      </c>
      <c r="H4" s="29"/>
      <c r="I4" s="29"/>
    </row>
    <row r="5" spans="1:9" ht="12.75">
      <c r="A5" s="89"/>
      <c r="B5" s="89"/>
      <c r="C5" s="89"/>
      <c r="D5" s="89"/>
      <c r="E5" s="89"/>
      <c r="F5" s="89"/>
      <c r="G5" s="26" t="s">
        <v>25</v>
      </c>
      <c r="H5" s="28"/>
      <c r="I5" s="28"/>
    </row>
    <row r="6" spans="1:11" ht="12.75">
      <c r="A6" s="96"/>
      <c r="B6" s="97"/>
      <c r="C6" s="6"/>
      <c r="D6" s="6"/>
      <c r="E6" s="89"/>
      <c r="F6" s="89"/>
      <c r="G6" s="26" t="s">
        <v>13</v>
      </c>
      <c r="H6" s="28"/>
      <c r="I6" s="28"/>
      <c r="K6" s="1"/>
    </row>
    <row r="7" spans="1:12" ht="12.75">
      <c r="A7" s="97"/>
      <c r="B7" s="97"/>
      <c r="C7" s="6"/>
      <c r="D7" s="6"/>
      <c r="E7" s="89"/>
      <c r="F7" s="89"/>
      <c r="G7" s="30" t="s">
        <v>30</v>
      </c>
      <c r="H7" s="28"/>
      <c r="I7" s="28"/>
      <c r="L7" s="1"/>
    </row>
    <row r="8" spans="1:25" ht="12.75">
      <c r="A8" s="98"/>
      <c r="B8" s="92"/>
      <c r="C8" s="6"/>
      <c r="D8" s="6"/>
      <c r="E8" s="89"/>
      <c r="F8" s="89"/>
      <c r="H8" s="89"/>
      <c r="I8" s="92"/>
      <c r="L8" s="1"/>
      <c r="Y8" s="1"/>
    </row>
    <row r="9" spans="1:13" ht="12.75">
      <c r="A9" s="92"/>
      <c r="B9" s="92"/>
      <c r="C9" s="110" t="s">
        <v>26</v>
      </c>
      <c r="D9" s="111"/>
      <c r="E9" s="111"/>
      <c r="F9" s="111"/>
      <c r="G9" s="111"/>
      <c r="H9" s="92"/>
      <c r="I9" s="92"/>
      <c r="M9" s="1"/>
    </row>
    <row r="10" spans="1:13" ht="12.75">
      <c r="A10" s="92"/>
      <c r="B10" s="92"/>
      <c r="C10" s="111"/>
      <c r="D10" s="111"/>
      <c r="E10" s="111"/>
      <c r="F10" s="111"/>
      <c r="G10" s="111"/>
      <c r="H10" s="92"/>
      <c r="I10" s="92"/>
      <c r="M10" s="1"/>
    </row>
    <row r="11" spans="1:13" ht="12.75">
      <c r="A11" s="90"/>
      <c r="B11" s="90"/>
      <c r="C11" s="112"/>
      <c r="D11" s="112"/>
      <c r="E11" s="112"/>
      <c r="F11" s="112"/>
      <c r="G11" s="112"/>
      <c r="H11" s="90"/>
      <c r="I11" s="90"/>
      <c r="M11" s="1"/>
    </row>
    <row r="12" spans="1:9" ht="12.75" customHeight="1">
      <c r="A12" s="99" t="s">
        <v>47</v>
      </c>
      <c r="B12" s="100"/>
      <c r="C12" s="100"/>
      <c r="D12" s="101"/>
      <c r="E12" s="113" t="s">
        <v>35</v>
      </c>
      <c r="F12" s="101"/>
      <c r="G12" s="114" t="s">
        <v>50</v>
      </c>
      <c r="H12" s="115"/>
      <c r="I12" s="116"/>
    </row>
    <row r="13" spans="1:9" ht="12.75">
      <c r="A13" s="102"/>
      <c r="B13" s="103"/>
      <c r="C13" s="103"/>
      <c r="D13" s="104"/>
      <c r="E13" s="102"/>
      <c r="F13" s="104"/>
      <c r="G13" s="117"/>
      <c r="H13" s="118"/>
      <c r="I13" s="119"/>
    </row>
    <row r="14" spans="1:9" ht="12.75">
      <c r="A14" s="105"/>
      <c r="B14" s="106"/>
      <c r="C14" s="106"/>
      <c r="D14" s="107"/>
      <c r="E14" s="105"/>
      <c r="F14" s="107"/>
      <c r="G14" s="120"/>
      <c r="H14" s="121"/>
      <c r="I14" s="122"/>
    </row>
    <row r="15" spans="1:9" ht="12.75">
      <c r="A15" s="99" t="s">
        <v>48</v>
      </c>
      <c r="B15" s="100"/>
      <c r="C15" s="100"/>
      <c r="D15" s="101"/>
      <c r="E15" s="108" t="s">
        <v>49</v>
      </c>
      <c r="F15" s="109"/>
      <c r="G15" s="108" t="s">
        <v>51</v>
      </c>
      <c r="H15" s="109"/>
      <c r="I15" s="109"/>
    </row>
    <row r="16" spans="1:9" ht="12.75">
      <c r="A16" s="102"/>
      <c r="B16" s="103"/>
      <c r="C16" s="103"/>
      <c r="D16" s="104"/>
      <c r="E16" s="109"/>
      <c r="F16" s="109"/>
      <c r="G16" s="109"/>
      <c r="H16" s="109"/>
      <c r="I16" s="109"/>
    </row>
    <row r="17" spans="1:9" ht="12.75">
      <c r="A17" s="105"/>
      <c r="B17" s="106"/>
      <c r="C17" s="106"/>
      <c r="D17" s="107"/>
      <c r="E17" s="109"/>
      <c r="F17" s="109"/>
      <c r="G17" s="109"/>
      <c r="H17" s="109"/>
      <c r="I17" s="109"/>
    </row>
    <row r="18" spans="1:9" ht="12.75">
      <c r="A18" s="43" t="s">
        <v>55</v>
      </c>
      <c r="B18" s="43" t="s">
        <v>56</v>
      </c>
      <c r="C18" s="44" t="s">
        <v>57</v>
      </c>
      <c r="D18" s="43" t="s">
        <v>58</v>
      </c>
      <c r="E18" s="43" t="s">
        <v>59</v>
      </c>
      <c r="F18" s="43" t="s">
        <v>60</v>
      </c>
      <c r="G18" s="43" t="s">
        <v>61</v>
      </c>
      <c r="H18" s="2" t="s">
        <v>8</v>
      </c>
      <c r="I18" s="2"/>
    </row>
    <row r="19" spans="1:9" ht="12.75">
      <c r="A19" s="18" t="s">
        <v>18</v>
      </c>
      <c r="B19" s="18" t="s">
        <v>18</v>
      </c>
      <c r="C19" s="40" t="s">
        <v>18</v>
      </c>
      <c r="D19" s="40" t="s">
        <v>18</v>
      </c>
      <c r="E19" s="18"/>
      <c r="F19" s="3">
        <v>45170</v>
      </c>
      <c r="G19" s="3">
        <f>F19+1</f>
        <v>45171</v>
      </c>
      <c r="H19" s="202">
        <f>SUM(F20:G21)</f>
        <v>0</v>
      </c>
      <c r="I19" s="202"/>
    </row>
    <row r="20" spans="1:9" ht="12.75">
      <c r="A20" s="126"/>
      <c r="B20" s="25"/>
      <c r="C20" s="126"/>
      <c r="D20" s="126" t="s">
        <v>18</v>
      </c>
      <c r="E20" s="126" t="s">
        <v>18</v>
      </c>
      <c r="F20" s="197"/>
      <c r="G20" s="197"/>
      <c r="H20" s="202"/>
      <c r="I20" s="202"/>
    </row>
    <row r="21" spans="1:9" ht="12.75">
      <c r="A21" s="127"/>
      <c r="B21" s="25"/>
      <c r="C21" s="127"/>
      <c r="D21" s="127"/>
      <c r="E21" s="127"/>
      <c r="F21" s="198"/>
      <c r="G21" s="198"/>
      <c r="H21" s="202"/>
      <c r="I21" s="202"/>
    </row>
    <row r="22" spans="1:9" ht="12.75">
      <c r="A22" s="3">
        <f>G19+1</f>
        <v>45172</v>
      </c>
      <c r="B22" s="3">
        <f aca="true" t="shared" si="0" ref="B22:G22">A22+1</f>
        <v>45173</v>
      </c>
      <c r="C22" s="3">
        <f t="shared" si="0"/>
        <v>45174</v>
      </c>
      <c r="D22" s="3">
        <f t="shared" si="0"/>
        <v>45175</v>
      </c>
      <c r="E22" s="3">
        <f t="shared" si="0"/>
        <v>45176</v>
      </c>
      <c r="F22" s="3">
        <f t="shared" si="0"/>
        <v>45177</v>
      </c>
      <c r="G22" s="3">
        <f t="shared" si="0"/>
        <v>45178</v>
      </c>
      <c r="H22" s="202">
        <f>SUM(A23:G24)</f>
        <v>0</v>
      </c>
      <c r="I22" s="202"/>
    </row>
    <row r="23" spans="1:9" ht="12.75">
      <c r="A23" s="197"/>
      <c r="B23" s="209" t="s">
        <v>37</v>
      </c>
      <c r="C23" s="197"/>
      <c r="D23" s="197"/>
      <c r="E23" s="197"/>
      <c r="F23" s="197"/>
      <c r="G23" s="197"/>
      <c r="H23" s="202"/>
      <c r="I23" s="202"/>
    </row>
    <row r="24" spans="1:9" ht="12.75">
      <c r="A24" s="198"/>
      <c r="B24" s="199"/>
      <c r="C24" s="198"/>
      <c r="D24" s="198"/>
      <c r="E24" s="198"/>
      <c r="F24" s="198"/>
      <c r="G24" s="198"/>
      <c r="H24" s="202"/>
      <c r="I24" s="202"/>
    </row>
    <row r="25" spans="1:9" ht="12.75">
      <c r="A25" s="3">
        <f>G22+1</f>
        <v>45179</v>
      </c>
      <c r="B25" s="3">
        <f aca="true" t="shared" si="1" ref="B25:G25">A25+1</f>
        <v>45180</v>
      </c>
      <c r="C25" s="3">
        <f t="shared" si="1"/>
        <v>45181</v>
      </c>
      <c r="D25" s="3">
        <f t="shared" si="1"/>
        <v>45182</v>
      </c>
      <c r="E25" s="3">
        <f t="shared" si="1"/>
        <v>45183</v>
      </c>
      <c r="F25" s="3">
        <f t="shared" si="1"/>
        <v>45184</v>
      </c>
      <c r="G25" s="3">
        <f t="shared" si="1"/>
        <v>45185</v>
      </c>
      <c r="H25" s="202">
        <f>SUM(A26:G27)</f>
        <v>0</v>
      </c>
      <c r="I25" s="202"/>
    </row>
    <row r="26" spans="1:9" ht="12.75">
      <c r="A26" s="197"/>
      <c r="B26" s="197"/>
      <c r="C26" s="197"/>
      <c r="D26" s="197"/>
      <c r="E26" s="194"/>
      <c r="F26" s="194"/>
      <c r="G26" s="194"/>
      <c r="H26" s="202"/>
      <c r="I26" s="202"/>
    </row>
    <row r="27" spans="1:9" ht="12.75">
      <c r="A27" s="198"/>
      <c r="B27" s="198"/>
      <c r="C27" s="198"/>
      <c r="D27" s="198"/>
      <c r="E27" s="195"/>
      <c r="F27" s="195"/>
      <c r="G27" s="195"/>
      <c r="H27" s="202"/>
      <c r="I27" s="202"/>
    </row>
    <row r="28" spans="1:9" ht="12.75">
      <c r="A28" s="3">
        <f>(G25+1)</f>
        <v>45186</v>
      </c>
      <c r="B28" s="3">
        <f aca="true" t="shared" si="2" ref="B28:G28">A28+1</f>
        <v>45187</v>
      </c>
      <c r="C28" s="3">
        <f t="shared" si="2"/>
        <v>45188</v>
      </c>
      <c r="D28" s="3">
        <f t="shared" si="2"/>
        <v>45189</v>
      </c>
      <c r="E28" s="3">
        <f t="shared" si="2"/>
        <v>45190</v>
      </c>
      <c r="F28" s="3">
        <f t="shared" si="2"/>
        <v>45191</v>
      </c>
      <c r="G28" s="3">
        <f t="shared" si="2"/>
        <v>45192</v>
      </c>
      <c r="H28" s="203">
        <f>SUM(A29:G30)</f>
        <v>0</v>
      </c>
      <c r="I28" s="204"/>
    </row>
    <row r="29" spans="1:9" ht="12.75">
      <c r="A29" s="197"/>
      <c r="B29" s="197"/>
      <c r="C29" s="197"/>
      <c r="D29" s="197"/>
      <c r="E29" s="197"/>
      <c r="F29" s="197"/>
      <c r="G29" s="197"/>
      <c r="H29" s="205"/>
      <c r="I29" s="206"/>
    </row>
    <row r="30" spans="1:9" ht="12.75">
      <c r="A30" s="200"/>
      <c r="B30" s="200"/>
      <c r="C30" s="200"/>
      <c r="D30" s="200"/>
      <c r="E30" s="200"/>
      <c r="F30" s="200"/>
      <c r="G30" s="200"/>
      <c r="H30" s="207"/>
      <c r="I30" s="208"/>
    </row>
    <row r="31" spans="1:9" ht="12.75">
      <c r="A31" s="3">
        <f>(G28+1)</f>
        <v>45193</v>
      </c>
      <c r="B31" s="5">
        <f>(A31+1)</f>
        <v>45194</v>
      </c>
      <c r="C31" s="5">
        <f>(B31+1)</f>
        <v>45195</v>
      </c>
      <c r="D31" s="5">
        <f>(C31+1)</f>
        <v>45196</v>
      </c>
      <c r="E31" s="5">
        <f>(D31+1)</f>
        <v>45197</v>
      </c>
      <c r="F31" s="5">
        <f>(E31+1)</f>
        <v>45198</v>
      </c>
      <c r="G31" s="5">
        <f>(F31+1)</f>
        <v>45199</v>
      </c>
      <c r="H31" s="203">
        <f>SUM(A32:G33)</f>
        <v>0</v>
      </c>
      <c r="I31" s="204"/>
    </row>
    <row r="32" spans="1:9" ht="12.75">
      <c r="A32" s="197"/>
      <c r="B32" s="192"/>
      <c r="C32" s="192"/>
      <c r="D32" s="192"/>
      <c r="E32" s="192"/>
      <c r="F32" s="192"/>
      <c r="G32" s="192"/>
      <c r="H32" s="205"/>
      <c r="I32" s="206"/>
    </row>
    <row r="33" spans="1:9" ht="12.75">
      <c r="A33" s="200"/>
      <c r="B33" s="201"/>
      <c r="C33" s="201"/>
      <c r="D33" s="201"/>
      <c r="E33" s="201"/>
      <c r="F33" s="201"/>
      <c r="G33" s="201"/>
      <c r="H33" s="207"/>
      <c r="I33" s="208"/>
    </row>
    <row r="34" spans="1:9" ht="12.75">
      <c r="A34" s="93" t="s">
        <v>11</v>
      </c>
      <c r="B34" s="88"/>
      <c r="C34" s="88"/>
      <c r="D34" s="88"/>
      <c r="E34" s="88"/>
      <c r="F34" s="77"/>
      <c r="G34" s="49" t="s">
        <v>22</v>
      </c>
      <c r="H34" s="59">
        <f>SUM(H19:I33)</f>
        <v>0</v>
      </c>
      <c r="I34" s="60"/>
    </row>
    <row r="35" spans="1:9" ht="12.75" customHeight="1">
      <c r="A35" s="78"/>
      <c r="B35" s="89"/>
      <c r="C35" s="89"/>
      <c r="D35" s="89"/>
      <c r="E35" s="89"/>
      <c r="F35" s="79"/>
      <c r="G35" s="50"/>
      <c r="H35" s="61"/>
      <c r="I35" s="62"/>
    </row>
    <row r="36" spans="1:9" ht="12.75">
      <c r="A36" s="78"/>
      <c r="B36" s="89"/>
      <c r="C36" s="89"/>
      <c r="D36" s="89"/>
      <c r="E36" s="89"/>
      <c r="F36" s="79"/>
      <c r="G36" s="51"/>
      <c r="H36" s="63"/>
      <c r="I36" s="64"/>
    </row>
    <row r="37" spans="1:9" ht="12.75">
      <c r="A37" s="80"/>
      <c r="B37" s="90"/>
      <c r="C37" s="90"/>
      <c r="D37" s="90"/>
      <c r="E37" s="90"/>
      <c r="F37" s="81"/>
      <c r="G37" s="49" t="s">
        <v>7</v>
      </c>
      <c r="H37" s="52">
        <v>0</v>
      </c>
      <c r="I37" s="53"/>
    </row>
    <row r="38" spans="1:9" ht="12.75">
      <c r="A38" s="66" t="s">
        <v>33</v>
      </c>
      <c r="B38" s="88"/>
      <c r="C38" s="88"/>
      <c r="D38" s="88"/>
      <c r="E38" s="88"/>
      <c r="F38" s="77"/>
      <c r="G38" s="50"/>
      <c r="H38" s="54"/>
      <c r="I38" s="55"/>
    </row>
    <row r="39" spans="1:9" ht="12.75">
      <c r="A39" s="78"/>
      <c r="B39" s="92"/>
      <c r="C39" s="92"/>
      <c r="D39" s="92"/>
      <c r="E39" s="92"/>
      <c r="F39" s="79"/>
      <c r="G39" s="51"/>
      <c r="H39" s="56"/>
      <c r="I39" s="57"/>
    </row>
    <row r="40" spans="1:9" ht="12.75">
      <c r="A40" s="78"/>
      <c r="B40" s="92"/>
      <c r="C40" s="92"/>
      <c r="D40" s="92"/>
      <c r="E40" s="92"/>
      <c r="F40" s="79"/>
      <c r="G40" s="73" t="s">
        <v>9</v>
      </c>
      <c r="H40" s="76">
        <f>(H34*H37)</f>
        <v>0</v>
      </c>
      <c r="I40" s="77"/>
    </row>
    <row r="41" spans="1:9" ht="12.75" customHeight="1">
      <c r="A41" s="78"/>
      <c r="B41" s="92"/>
      <c r="C41" s="92"/>
      <c r="D41" s="92"/>
      <c r="E41" s="92"/>
      <c r="F41" s="79"/>
      <c r="G41" s="74"/>
      <c r="H41" s="78"/>
      <c r="I41" s="79"/>
    </row>
    <row r="42" spans="1:9" ht="12.75">
      <c r="A42" s="78"/>
      <c r="B42" s="92"/>
      <c r="C42" s="92"/>
      <c r="D42" s="92"/>
      <c r="E42" s="92"/>
      <c r="F42" s="79"/>
      <c r="G42" s="75"/>
      <c r="H42" s="80"/>
      <c r="I42" s="81"/>
    </row>
    <row r="43" spans="1:9" ht="12.75" customHeight="1">
      <c r="A43" s="78"/>
      <c r="B43" s="92"/>
      <c r="C43" s="92"/>
      <c r="D43" s="92"/>
      <c r="E43" s="92"/>
      <c r="F43" s="79"/>
      <c r="G43" s="73" t="s">
        <v>31</v>
      </c>
      <c r="H43" s="76">
        <f>(H40*0.5)</f>
        <v>0</v>
      </c>
      <c r="I43" s="82"/>
    </row>
    <row r="44" spans="1:9" ht="12.75" customHeight="1">
      <c r="A44" s="78"/>
      <c r="B44" s="92"/>
      <c r="C44" s="92"/>
      <c r="D44" s="92"/>
      <c r="E44" s="92"/>
      <c r="F44" s="79"/>
      <c r="G44" s="74"/>
      <c r="H44" s="83"/>
      <c r="I44" s="84"/>
    </row>
    <row r="45" spans="1:9" ht="12.75">
      <c r="A45" s="80"/>
      <c r="B45" s="90"/>
      <c r="C45" s="90"/>
      <c r="D45" s="90"/>
      <c r="E45" s="90"/>
      <c r="F45" s="81"/>
      <c r="G45" s="75"/>
      <c r="H45" s="85"/>
      <c r="I45" s="86"/>
    </row>
    <row r="46" spans="1:9" ht="12.75" customHeight="1">
      <c r="A46" s="123" t="s">
        <v>21</v>
      </c>
      <c r="B46" s="88"/>
      <c r="C46" s="88"/>
      <c r="D46" s="77"/>
      <c r="E46" s="123" t="s">
        <v>41</v>
      </c>
      <c r="F46" s="88"/>
      <c r="G46" s="88"/>
      <c r="H46" s="88"/>
      <c r="I46" s="77"/>
    </row>
    <row r="47" spans="1:9" ht="12.75">
      <c r="A47" s="78"/>
      <c r="B47" s="92"/>
      <c r="C47" s="92"/>
      <c r="D47" s="79"/>
      <c r="E47" s="78"/>
      <c r="F47" s="92"/>
      <c r="G47" s="92"/>
      <c r="H47" s="92"/>
      <c r="I47" s="79"/>
    </row>
    <row r="48" spans="1:9" ht="12.75">
      <c r="A48" s="78"/>
      <c r="B48" s="92"/>
      <c r="C48" s="92"/>
      <c r="D48" s="79"/>
      <c r="E48" s="78"/>
      <c r="F48" s="92"/>
      <c r="G48" s="92"/>
      <c r="H48" s="92"/>
      <c r="I48" s="79"/>
    </row>
    <row r="49" spans="1:9" ht="12.75">
      <c r="A49" s="80"/>
      <c r="B49" s="90"/>
      <c r="C49" s="90"/>
      <c r="D49" s="81"/>
      <c r="E49" s="80"/>
      <c r="F49" s="90"/>
      <c r="G49" s="90"/>
      <c r="H49" s="90"/>
      <c r="I49" s="81"/>
    </row>
  </sheetData>
  <sheetProtection selectLockedCells="1"/>
  <mergeCells count="62">
    <mergeCell ref="E32:E33"/>
    <mergeCell ref="F32:F33"/>
    <mergeCell ref="D29:D30"/>
    <mergeCell ref="E29:E30"/>
    <mergeCell ref="F29:F30"/>
    <mergeCell ref="G29:G30"/>
    <mergeCell ref="H40:I42"/>
    <mergeCell ref="G32:G33"/>
    <mergeCell ref="H28:I30"/>
    <mergeCell ref="H31:I33"/>
    <mergeCell ref="A34:F37"/>
    <mergeCell ref="A32:A33"/>
    <mergeCell ref="B32:B33"/>
    <mergeCell ref="C32:C33"/>
    <mergeCell ref="D32:D33"/>
    <mergeCell ref="G43:G45"/>
    <mergeCell ref="H43:I45"/>
    <mergeCell ref="H34:I36"/>
    <mergeCell ref="G37:G39"/>
    <mergeCell ref="H37:I39"/>
    <mergeCell ref="G40:G42"/>
    <mergeCell ref="G34:G36"/>
    <mergeCell ref="H25:I27"/>
    <mergeCell ref="A29:A30"/>
    <mergeCell ref="A20:A21"/>
    <mergeCell ref="C20:C21"/>
    <mergeCell ref="D20:D21"/>
    <mergeCell ref="A23:A24"/>
    <mergeCell ref="C29:C30"/>
    <mergeCell ref="C23:C24"/>
    <mergeCell ref="B29:B30"/>
    <mergeCell ref="E12:F14"/>
    <mergeCell ref="G12:I14"/>
    <mergeCell ref="A12:D14"/>
    <mergeCell ref="E15:F17"/>
    <mergeCell ref="G15:I17"/>
    <mergeCell ref="A15:D17"/>
    <mergeCell ref="E1:F8"/>
    <mergeCell ref="H8:I11"/>
    <mergeCell ref="C9:G11"/>
    <mergeCell ref="A1:D5"/>
    <mergeCell ref="A6:B7"/>
    <mergeCell ref="A8:B11"/>
    <mergeCell ref="F23:F24"/>
    <mergeCell ref="G23:G24"/>
    <mergeCell ref="F26:F27"/>
    <mergeCell ref="E26:E27"/>
    <mergeCell ref="D23:D24"/>
    <mergeCell ref="A26:A27"/>
    <mergeCell ref="B26:B27"/>
    <mergeCell ref="C26:C27"/>
    <mergeCell ref="D26:D27"/>
    <mergeCell ref="E46:I49"/>
    <mergeCell ref="A38:F45"/>
    <mergeCell ref="A46:D49"/>
    <mergeCell ref="F20:F21"/>
    <mergeCell ref="G20:G21"/>
    <mergeCell ref="H22:I24"/>
    <mergeCell ref="E23:E24"/>
    <mergeCell ref="H19:I21"/>
    <mergeCell ref="E20:E21"/>
    <mergeCell ref="G26:G27"/>
  </mergeCells>
  <hyperlinks>
    <hyperlink ref="G7" r:id="rId1" display="http://financialaid.arizona.edu"/>
  </hyperlinks>
  <printOptions/>
  <pageMargins left="0.5" right="0.5" top="1" bottom="1" header="0.5" footer="0.5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7">
      <selection activeCell="H19" sqref="H19:I21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89"/>
      <c r="B1" s="89"/>
      <c r="C1" s="89"/>
      <c r="D1" s="89"/>
      <c r="E1" s="89"/>
      <c r="F1" s="89"/>
      <c r="G1" s="26" t="s">
        <v>36</v>
      </c>
      <c r="H1" s="27"/>
      <c r="I1" s="28"/>
    </row>
    <row r="2" spans="1:9" ht="12.75">
      <c r="A2" s="89"/>
      <c r="B2" s="89"/>
      <c r="C2" s="89"/>
      <c r="D2" s="89"/>
      <c r="E2" s="89"/>
      <c r="F2" s="89"/>
      <c r="G2" s="26" t="s">
        <v>23</v>
      </c>
      <c r="H2" s="28"/>
      <c r="I2" s="28"/>
    </row>
    <row r="3" spans="1:9" ht="12.75">
      <c r="A3" s="89"/>
      <c r="B3" s="89"/>
      <c r="C3" s="89"/>
      <c r="D3" s="89"/>
      <c r="E3" s="89"/>
      <c r="F3" s="89"/>
      <c r="G3" s="26" t="s">
        <v>24</v>
      </c>
      <c r="H3" s="29"/>
      <c r="I3" s="29"/>
    </row>
    <row r="4" spans="1:9" ht="12.75">
      <c r="A4" s="89"/>
      <c r="B4" s="89"/>
      <c r="C4" s="89"/>
      <c r="D4" s="89"/>
      <c r="E4" s="89"/>
      <c r="F4" s="89"/>
      <c r="G4" s="26" t="s">
        <v>12</v>
      </c>
      <c r="H4" s="29"/>
      <c r="I4" s="29"/>
    </row>
    <row r="5" spans="1:9" ht="12.75">
      <c r="A5" s="89"/>
      <c r="B5" s="89"/>
      <c r="C5" s="89"/>
      <c r="D5" s="89"/>
      <c r="E5" s="89"/>
      <c r="F5" s="89"/>
      <c r="G5" s="26" t="s">
        <v>25</v>
      </c>
      <c r="H5" s="28"/>
      <c r="I5" s="28"/>
    </row>
    <row r="6" spans="1:11" ht="12.75">
      <c r="A6" s="96"/>
      <c r="B6" s="97"/>
      <c r="C6" s="6"/>
      <c r="D6" s="6"/>
      <c r="E6" s="89"/>
      <c r="F6" s="89"/>
      <c r="G6" s="26" t="s">
        <v>13</v>
      </c>
      <c r="H6" s="28"/>
      <c r="I6" s="28"/>
      <c r="K6" s="1"/>
    </row>
    <row r="7" spans="1:12" ht="12.75">
      <c r="A7" s="97"/>
      <c r="B7" s="97"/>
      <c r="C7" s="6"/>
      <c r="D7" s="6"/>
      <c r="E7" s="89"/>
      <c r="F7" s="89"/>
      <c r="G7" s="30" t="s">
        <v>30</v>
      </c>
      <c r="H7" s="28"/>
      <c r="I7" s="28"/>
      <c r="L7" s="1"/>
    </row>
    <row r="8" spans="1:25" ht="12.75">
      <c r="A8" s="98"/>
      <c r="B8" s="92"/>
      <c r="C8" s="6"/>
      <c r="D8" s="6"/>
      <c r="E8" s="89"/>
      <c r="F8" s="89"/>
      <c r="H8" s="89"/>
      <c r="I8" s="92"/>
      <c r="L8" s="1"/>
      <c r="Y8" s="1"/>
    </row>
    <row r="9" spans="1:13" ht="12.75">
      <c r="A9" s="92"/>
      <c r="B9" s="92"/>
      <c r="C9" s="110" t="s">
        <v>26</v>
      </c>
      <c r="D9" s="111"/>
      <c r="E9" s="111"/>
      <c r="F9" s="111"/>
      <c r="G9" s="111"/>
      <c r="H9" s="92"/>
      <c r="I9" s="92"/>
      <c r="M9" s="1"/>
    </row>
    <row r="10" spans="1:13" ht="12.75">
      <c r="A10" s="92"/>
      <c r="B10" s="92"/>
      <c r="C10" s="111"/>
      <c r="D10" s="111"/>
      <c r="E10" s="111"/>
      <c r="F10" s="111"/>
      <c r="G10" s="111"/>
      <c r="H10" s="92"/>
      <c r="I10" s="92"/>
      <c r="M10" s="1"/>
    </row>
    <row r="11" spans="1:13" ht="12.75">
      <c r="A11" s="90"/>
      <c r="B11" s="90"/>
      <c r="C11" s="112"/>
      <c r="D11" s="112"/>
      <c r="E11" s="112"/>
      <c r="F11" s="112"/>
      <c r="G11" s="112"/>
      <c r="H11" s="90"/>
      <c r="I11" s="90"/>
      <c r="M11" s="1"/>
    </row>
    <row r="12" spans="1:9" ht="12.75" customHeight="1">
      <c r="A12" s="99" t="s">
        <v>47</v>
      </c>
      <c r="B12" s="100"/>
      <c r="C12" s="100"/>
      <c r="D12" s="101"/>
      <c r="E12" s="113" t="s">
        <v>35</v>
      </c>
      <c r="F12" s="101"/>
      <c r="G12" s="114" t="s">
        <v>52</v>
      </c>
      <c r="H12" s="115"/>
      <c r="I12" s="116"/>
    </row>
    <row r="13" spans="1:9" ht="12.75">
      <c r="A13" s="102"/>
      <c r="B13" s="103"/>
      <c r="C13" s="103"/>
      <c r="D13" s="104"/>
      <c r="E13" s="102"/>
      <c r="F13" s="104"/>
      <c r="G13" s="117"/>
      <c r="H13" s="118"/>
      <c r="I13" s="119"/>
    </row>
    <row r="14" spans="1:9" ht="12.75">
      <c r="A14" s="105"/>
      <c r="B14" s="106"/>
      <c r="C14" s="106"/>
      <c r="D14" s="107"/>
      <c r="E14" s="105"/>
      <c r="F14" s="107"/>
      <c r="G14" s="120"/>
      <c r="H14" s="121"/>
      <c r="I14" s="122"/>
    </row>
    <row r="15" spans="1:9" ht="12.75">
      <c r="A15" s="99" t="s">
        <v>48</v>
      </c>
      <c r="B15" s="100"/>
      <c r="C15" s="100"/>
      <c r="D15" s="101"/>
      <c r="E15" s="108" t="s">
        <v>49</v>
      </c>
      <c r="F15" s="109"/>
      <c r="G15" s="108" t="s">
        <v>51</v>
      </c>
      <c r="H15" s="109"/>
      <c r="I15" s="109"/>
    </row>
    <row r="16" spans="1:9" ht="12.75">
      <c r="A16" s="102"/>
      <c r="B16" s="103"/>
      <c r="C16" s="103"/>
      <c r="D16" s="104"/>
      <c r="E16" s="109"/>
      <c r="F16" s="109"/>
      <c r="G16" s="109"/>
      <c r="H16" s="109"/>
      <c r="I16" s="109"/>
    </row>
    <row r="17" spans="1:9" ht="12.75">
      <c r="A17" s="105"/>
      <c r="B17" s="106"/>
      <c r="C17" s="106"/>
      <c r="D17" s="107"/>
      <c r="E17" s="109"/>
      <c r="F17" s="109"/>
      <c r="G17" s="109"/>
      <c r="H17" s="109"/>
      <c r="I17" s="109"/>
    </row>
    <row r="18" spans="1:9" ht="12.75">
      <c r="A18" s="43" t="s">
        <v>55</v>
      </c>
      <c r="B18" s="43" t="s">
        <v>56</v>
      </c>
      <c r="C18" s="43" t="s">
        <v>57</v>
      </c>
      <c r="D18" s="43" t="s">
        <v>58</v>
      </c>
      <c r="E18" s="43" t="s">
        <v>59</v>
      </c>
      <c r="F18" s="43" t="s">
        <v>60</v>
      </c>
      <c r="G18" s="43" t="s">
        <v>61</v>
      </c>
      <c r="H18" s="2" t="s">
        <v>8</v>
      </c>
      <c r="I18" s="2"/>
    </row>
    <row r="19" spans="1:9" ht="12.75">
      <c r="A19" s="5">
        <v>45200</v>
      </c>
      <c r="B19" s="5">
        <f>(A19+1)</f>
        <v>45201</v>
      </c>
      <c r="C19" s="5">
        <f>(B19+1)</f>
        <v>45202</v>
      </c>
      <c r="D19" s="5">
        <f>(C19+1)</f>
        <v>45203</v>
      </c>
      <c r="E19" s="5">
        <f>(D19+1)</f>
        <v>45204</v>
      </c>
      <c r="F19" s="5">
        <f>(E19+1)</f>
        <v>45205</v>
      </c>
      <c r="G19" s="5">
        <f>(F19+1)</f>
        <v>45206</v>
      </c>
      <c r="H19" s="202">
        <f>SUM(A20:G21)</f>
        <v>0</v>
      </c>
      <c r="I19" s="202"/>
    </row>
    <row r="20" spans="1:9" ht="12.75">
      <c r="A20" s="194"/>
      <c r="B20" s="194"/>
      <c r="C20" s="192"/>
      <c r="D20" s="192"/>
      <c r="E20" s="192"/>
      <c r="F20" s="192"/>
      <c r="G20" s="192"/>
      <c r="H20" s="202"/>
      <c r="I20" s="202"/>
    </row>
    <row r="21" spans="1:9" ht="12.75">
      <c r="A21" s="210"/>
      <c r="B21" s="210"/>
      <c r="C21" s="193"/>
      <c r="D21" s="193"/>
      <c r="E21" s="193"/>
      <c r="F21" s="193"/>
      <c r="G21" s="193"/>
      <c r="H21" s="202"/>
      <c r="I21" s="202"/>
    </row>
    <row r="22" spans="1:9" ht="12.75">
      <c r="A22" s="3">
        <f>G19+1</f>
        <v>45207</v>
      </c>
      <c r="B22" s="3">
        <f aca="true" t="shared" si="0" ref="B22:G22">A22+1</f>
        <v>45208</v>
      </c>
      <c r="C22" s="3">
        <f t="shared" si="0"/>
        <v>45209</v>
      </c>
      <c r="D22" s="3">
        <f t="shared" si="0"/>
        <v>45210</v>
      </c>
      <c r="E22" s="3">
        <f t="shared" si="0"/>
        <v>45211</v>
      </c>
      <c r="F22" s="3">
        <f t="shared" si="0"/>
        <v>45212</v>
      </c>
      <c r="G22" s="3">
        <f t="shared" si="0"/>
        <v>45213</v>
      </c>
      <c r="H22" s="202">
        <f>SUM(A23:G24)</f>
        <v>0</v>
      </c>
      <c r="I22" s="202"/>
    </row>
    <row r="23" spans="1:9" ht="12.75">
      <c r="A23" s="197"/>
      <c r="B23" s="197"/>
      <c r="C23" s="197"/>
      <c r="D23" s="197"/>
      <c r="E23" s="197"/>
      <c r="F23" s="197"/>
      <c r="G23" s="197"/>
      <c r="H23" s="202"/>
      <c r="I23" s="202"/>
    </row>
    <row r="24" spans="1:9" ht="12.75">
      <c r="A24" s="198"/>
      <c r="B24" s="198"/>
      <c r="C24" s="198"/>
      <c r="D24" s="198"/>
      <c r="E24" s="198"/>
      <c r="F24" s="198"/>
      <c r="G24" s="198"/>
      <c r="H24" s="202"/>
      <c r="I24" s="202"/>
    </row>
    <row r="25" spans="1:9" ht="12.75">
      <c r="A25" s="3">
        <f>G22+1</f>
        <v>45214</v>
      </c>
      <c r="B25" s="3">
        <f aca="true" t="shared" si="1" ref="B25:G25">A25+1</f>
        <v>45215</v>
      </c>
      <c r="C25" s="3">
        <f t="shared" si="1"/>
        <v>45216</v>
      </c>
      <c r="D25" s="3">
        <f t="shared" si="1"/>
        <v>45217</v>
      </c>
      <c r="E25" s="3">
        <f t="shared" si="1"/>
        <v>45218</v>
      </c>
      <c r="F25" s="3">
        <f t="shared" si="1"/>
        <v>45219</v>
      </c>
      <c r="G25" s="3">
        <f t="shared" si="1"/>
        <v>45220</v>
      </c>
      <c r="H25" s="202">
        <f>SUM(A26:G27)</f>
        <v>0</v>
      </c>
      <c r="I25" s="202"/>
    </row>
    <row r="26" spans="1:9" ht="12.75">
      <c r="A26" s="197"/>
      <c r="B26" s="197"/>
      <c r="C26" s="197"/>
      <c r="D26" s="197"/>
      <c r="E26" s="197"/>
      <c r="F26" s="197"/>
      <c r="G26" s="197"/>
      <c r="H26" s="202"/>
      <c r="I26" s="202"/>
    </row>
    <row r="27" spans="1:9" ht="12.75">
      <c r="A27" s="198"/>
      <c r="B27" s="198"/>
      <c r="C27" s="198"/>
      <c r="D27" s="198"/>
      <c r="E27" s="198"/>
      <c r="F27" s="198"/>
      <c r="G27" s="198"/>
      <c r="H27" s="202"/>
      <c r="I27" s="202"/>
    </row>
    <row r="28" spans="1:9" ht="12.75">
      <c r="A28" s="3">
        <f>G25+1</f>
        <v>45221</v>
      </c>
      <c r="B28" s="3">
        <f aca="true" t="shared" si="2" ref="B28:G28">A28+1</f>
        <v>45222</v>
      </c>
      <c r="C28" s="3">
        <f t="shared" si="2"/>
        <v>45223</v>
      </c>
      <c r="D28" s="3">
        <f t="shared" si="2"/>
        <v>45224</v>
      </c>
      <c r="E28" s="3">
        <f t="shared" si="2"/>
        <v>45225</v>
      </c>
      <c r="F28" s="3">
        <f t="shared" si="2"/>
        <v>45226</v>
      </c>
      <c r="G28" s="3">
        <f t="shared" si="2"/>
        <v>45227</v>
      </c>
      <c r="H28" s="202">
        <f>SUM(A29:G30)</f>
        <v>0</v>
      </c>
      <c r="I28" s="202"/>
    </row>
    <row r="29" spans="1:9" ht="12.75">
      <c r="A29" s="197"/>
      <c r="B29" s="197"/>
      <c r="C29" s="197"/>
      <c r="D29" s="197"/>
      <c r="E29" s="197"/>
      <c r="F29" s="197"/>
      <c r="G29" s="197"/>
      <c r="H29" s="202"/>
      <c r="I29" s="202"/>
    </row>
    <row r="30" spans="1:9" ht="12.75">
      <c r="A30" s="198"/>
      <c r="B30" s="198"/>
      <c r="C30" s="198"/>
      <c r="D30" s="198"/>
      <c r="E30" s="198"/>
      <c r="F30" s="198"/>
      <c r="G30" s="198"/>
      <c r="H30" s="202"/>
      <c r="I30" s="202"/>
    </row>
    <row r="31" spans="1:9" ht="12.75">
      <c r="A31" s="4">
        <f>G28+1</f>
        <v>45228</v>
      </c>
      <c r="B31" s="4">
        <f>A31+1</f>
        <v>45229</v>
      </c>
      <c r="C31" s="4">
        <f>B31+1</f>
        <v>45230</v>
      </c>
      <c r="D31" s="19"/>
      <c r="E31" s="19"/>
      <c r="F31" s="183"/>
      <c r="G31" s="183"/>
      <c r="H31" s="203">
        <f>SUM(A32:G33)</f>
        <v>0</v>
      </c>
      <c r="I31" s="204"/>
    </row>
    <row r="32" spans="1:9" ht="12.75">
      <c r="A32" s="211"/>
      <c r="B32" s="211"/>
      <c r="C32" s="211"/>
      <c r="D32" s="213"/>
      <c r="E32" s="213"/>
      <c r="F32" s="213"/>
      <c r="G32" s="213"/>
      <c r="H32" s="205"/>
      <c r="I32" s="206"/>
    </row>
    <row r="33" spans="1:9" ht="12.75">
      <c r="A33" s="212"/>
      <c r="B33" s="212"/>
      <c r="C33" s="212"/>
      <c r="D33" s="214"/>
      <c r="E33" s="214"/>
      <c r="F33" s="214"/>
      <c r="G33" s="214"/>
      <c r="H33" s="207"/>
      <c r="I33" s="208"/>
    </row>
    <row r="34" spans="1:9" ht="12.75">
      <c r="A34" s="183"/>
      <c r="B34" s="184"/>
      <c r="C34" s="41"/>
      <c r="D34" s="41"/>
      <c r="E34" s="41"/>
      <c r="F34" s="41"/>
      <c r="G34" s="41"/>
      <c r="H34" s="215">
        <f>SUM(A35:G36)</f>
        <v>0</v>
      </c>
      <c r="I34" s="216"/>
    </row>
    <row r="35" spans="1:9" ht="12.75">
      <c r="A35" s="213"/>
      <c r="B35" s="213"/>
      <c r="C35" s="213"/>
      <c r="D35" s="213"/>
      <c r="E35" s="213"/>
      <c r="F35" s="213"/>
      <c r="G35" s="213"/>
      <c r="H35" s="217"/>
      <c r="I35" s="218"/>
    </row>
    <row r="36" spans="1:9" ht="12.75">
      <c r="A36" s="214"/>
      <c r="B36" s="214"/>
      <c r="C36" s="214"/>
      <c r="D36" s="214"/>
      <c r="E36" s="214"/>
      <c r="F36" s="214"/>
      <c r="G36" s="214"/>
      <c r="H36" s="219"/>
      <c r="I36" s="220"/>
    </row>
    <row r="37" spans="1:9" ht="48" customHeight="1">
      <c r="A37" s="135" t="s">
        <v>11</v>
      </c>
      <c r="B37" s="90"/>
      <c r="C37" s="90"/>
      <c r="D37" s="90"/>
      <c r="E37" s="90"/>
      <c r="F37" s="81"/>
      <c r="G37" s="22" t="s">
        <v>22</v>
      </c>
      <c r="H37" s="59">
        <f>SUM(H19:I36)</f>
        <v>0</v>
      </c>
      <c r="I37" s="77"/>
    </row>
    <row r="38" spans="1:9" ht="12.75">
      <c r="A38" s="123" t="s">
        <v>33</v>
      </c>
      <c r="B38" s="88"/>
      <c r="C38" s="88"/>
      <c r="D38" s="88"/>
      <c r="E38" s="88"/>
      <c r="F38" s="77"/>
      <c r="G38" s="132" t="s">
        <v>7</v>
      </c>
      <c r="H38" s="52">
        <v>0</v>
      </c>
      <c r="I38" s="53"/>
    </row>
    <row r="39" spans="1:9" ht="12.75" customHeight="1">
      <c r="A39" s="78"/>
      <c r="B39" s="92"/>
      <c r="C39" s="92"/>
      <c r="D39" s="92"/>
      <c r="E39" s="92"/>
      <c r="F39" s="79"/>
      <c r="G39" s="133"/>
      <c r="H39" s="54"/>
      <c r="I39" s="55"/>
    </row>
    <row r="40" spans="1:9" ht="12.75">
      <c r="A40" s="78"/>
      <c r="B40" s="92"/>
      <c r="C40" s="92"/>
      <c r="D40" s="92"/>
      <c r="E40" s="92"/>
      <c r="F40" s="79"/>
      <c r="G40" s="134"/>
      <c r="H40" s="56"/>
      <c r="I40" s="57"/>
    </row>
    <row r="41" spans="1:9" ht="12.75" customHeight="1">
      <c r="A41" s="78"/>
      <c r="B41" s="92"/>
      <c r="C41" s="92"/>
      <c r="D41" s="92"/>
      <c r="E41" s="92"/>
      <c r="F41" s="79"/>
      <c r="G41" s="129" t="s">
        <v>9</v>
      </c>
      <c r="H41" s="76">
        <f>(H37*H38)</f>
        <v>0</v>
      </c>
      <c r="I41" s="77"/>
    </row>
    <row r="42" spans="1:9" ht="12.75" customHeight="1">
      <c r="A42" s="78"/>
      <c r="B42" s="92"/>
      <c r="C42" s="92"/>
      <c r="D42" s="92"/>
      <c r="E42" s="92"/>
      <c r="F42" s="79"/>
      <c r="G42" s="130"/>
      <c r="H42" s="78"/>
      <c r="I42" s="79"/>
    </row>
    <row r="43" spans="1:9" ht="12.75">
      <c r="A43" s="78"/>
      <c r="B43" s="92"/>
      <c r="C43" s="92"/>
      <c r="D43" s="92"/>
      <c r="E43" s="92"/>
      <c r="F43" s="79"/>
      <c r="G43" s="131"/>
      <c r="H43" s="80"/>
      <c r="I43" s="81"/>
    </row>
    <row r="44" spans="1:9" ht="12.75" customHeight="1">
      <c r="A44" s="78"/>
      <c r="B44" s="92"/>
      <c r="C44" s="92"/>
      <c r="D44" s="92"/>
      <c r="E44" s="92"/>
      <c r="F44" s="79"/>
      <c r="G44" s="129" t="s">
        <v>31</v>
      </c>
      <c r="H44" s="76">
        <f>(H41*0.5)</f>
        <v>0</v>
      </c>
      <c r="I44" s="82"/>
    </row>
    <row r="45" spans="1:9" ht="12.75">
      <c r="A45" s="78"/>
      <c r="B45" s="92"/>
      <c r="C45" s="92"/>
      <c r="D45" s="92"/>
      <c r="E45" s="92"/>
      <c r="F45" s="79"/>
      <c r="G45" s="130"/>
      <c r="H45" s="83"/>
      <c r="I45" s="84"/>
    </row>
    <row r="46" spans="1:9" ht="12" customHeight="1">
      <c r="A46" s="80"/>
      <c r="B46" s="90"/>
      <c r="C46" s="90"/>
      <c r="D46" s="90"/>
      <c r="E46" s="90"/>
      <c r="F46" s="81"/>
      <c r="G46" s="131"/>
      <c r="H46" s="85"/>
      <c r="I46" s="86"/>
    </row>
    <row r="47" spans="1:9" ht="12.75">
      <c r="A47" s="123" t="s">
        <v>21</v>
      </c>
      <c r="B47" s="88"/>
      <c r="C47" s="88"/>
      <c r="D47" s="77"/>
      <c r="E47" s="123" t="s">
        <v>41</v>
      </c>
      <c r="F47" s="88"/>
      <c r="G47" s="88"/>
      <c r="H47" s="88"/>
      <c r="I47" s="77"/>
    </row>
    <row r="48" spans="1:9" ht="12.75">
      <c r="A48" s="78"/>
      <c r="B48" s="92"/>
      <c r="C48" s="92"/>
      <c r="D48" s="79"/>
      <c r="E48" s="78"/>
      <c r="F48" s="92"/>
      <c r="G48" s="92"/>
      <c r="H48" s="92"/>
      <c r="I48" s="79"/>
    </row>
    <row r="49" spans="1:9" ht="12.75">
      <c r="A49" s="78"/>
      <c r="B49" s="92"/>
      <c r="C49" s="92"/>
      <c r="D49" s="79"/>
      <c r="E49" s="78"/>
      <c r="F49" s="92"/>
      <c r="G49" s="92"/>
      <c r="H49" s="92"/>
      <c r="I49" s="79"/>
    </row>
    <row r="50" spans="1:9" ht="12.75">
      <c r="A50" s="80"/>
      <c r="B50" s="90"/>
      <c r="C50" s="90"/>
      <c r="D50" s="81"/>
      <c r="E50" s="80"/>
      <c r="F50" s="90"/>
      <c r="G50" s="90"/>
      <c r="H50" s="90"/>
      <c r="I50" s="81"/>
    </row>
  </sheetData>
  <sheetProtection/>
  <mergeCells count="71">
    <mergeCell ref="G32:G33"/>
    <mergeCell ref="H31:I33"/>
    <mergeCell ref="A32:A33"/>
    <mergeCell ref="B32:B33"/>
    <mergeCell ref="C32:C33"/>
    <mergeCell ref="D32:D33"/>
    <mergeCell ref="E32:E33"/>
    <mergeCell ref="F32:F33"/>
    <mergeCell ref="G44:G46"/>
    <mergeCell ref="H44:I46"/>
    <mergeCell ref="H34:I36"/>
    <mergeCell ref="G38:G40"/>
    <mergeCell ref="H38:I40"/>
    <mergeCell ref="A37:F37"/>
    <mergeCell ref="G41:G43"/>
    <mergeCell ref="H41:I43"/>
    <mergeCell ref="G35:G36"/>
    <mergeCell ref="D35:D36"/>
    <mergeCell ref="E35:E36"/>
    <mergeCell ref="F35:F36"/>
    <mergeCell ref="H28:I30"/>
    <mergeCell ref="A29:A30"/>
    <mergeCell ref="B29:B30"/>
    <mergeCell ref="C29:C30"/>
    <mergeCell ref="D29:D30"/>
    <mergeCell ref="E29:E30"/>
    <mergeCell ref="F29:F30"/>
    <mergeCell ref="G29:G30"/>
    <mergeCell ref="G23:G24"/>
    <mergeCell ref="H25:I27"/>
    <mergeCell ref="A26:A27"/>
    <mergeCell ref="B26:B27"/>
    <mergeCell ref="C26:C27"/>
    <mergeCell ref="D26:D27"/>
    <mergeCell ref="E26:E27"/>
    <mergeCell ref="F26:F27"/>
    <mergeCell ref="G26:G27"/>
    <mergeCell ref="A23:A24"/>
    <mergeCell ref="B23:B24"/>
    <mergeCell ref="C23:C24"/>
    <mergeCell ref="D23:D24"/>
    <mergeCell ref="E23:E24"/>
    <mergeCell ref="F23:F24"/>
    <mergeCell ref="E1:F8"/>
    <mergeCell ref="A6:B7"/>
    <mergeCell ref="A8:B11"/>
    <mergeCell ref="E12:F14"/>
    <mergeCell ref="H8:I11"/>
    <mergeCell ref="C9:G11"/>
    <mergeCell ref="A1:D5"/>
    <mergeCell ref="G12:I14"/>
    <mergeCell ref="A12:D14"/>
    <mergeCell ref="A15:D17"/>
    <mergeCell ref="E15:F17"/>
    <mergeCell ref="G15:I17"/>
    <mergeCell ref="H19:I21"/>
    <mergeCell ref="G20:G21"/>
    <mergeCell ref="C20:C21"/>
    <mergeCell ref="D20:D21"/>
    <mergeCell ref="E20:E21"/>
    <mergeCell ref="F20:F21"/>
    <mergeCell ref="H37:I37"/>
    <mergeCell ref="A38:F46"/>
    <mergeCell ref="A47:D50"/>
    <mergeCell ref="E47:I50"/>
    <mergeCell ref="A20:A21"/>
    <mergeCell ref="B20:B21"/>
    <mergeCell ref="A35:A36"/>
    <mergeCell ref="B35:B36"/>
    <mergeCell ref="C35:C36"/>
    <mergeCell ref="H22:I24"/>
  </mergeCells>
  <hyperlinks>
    <hyperlink ref="G7" r:id="rId1" display="http://financialaid.arizona.edu"/>
  </hyperlinks>
  <printOptions/>
  <pageMargins left="0.25" right="0.25" top="0.75" bottom="0.75" header="0.3" footer="0.3"/>
  <pageSetup horizontalDpi="600" verticalDpi="6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7">
      <selection activeCell="H37" sqref="H37:I40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  <col min="13" max="13" width="11.140625" style="0" customWidth="1"/>
  </cols>
  <sheetData>
    <row r="1" spans="1:9" ht="12.75">
      <c r="A1" s="89"/>
      <c r="B1" s="89"/>
      <c r="C1" s="89"/>
      <c r="D1" s="89"/>
      <c r="E1" s="89"/>
      <c r="F1" s="89"/>
      <c r="G1" s="26" t="s">
        <v>36</v>
      </c>
      <c r="H1" s="27"/>
      <c r="I1" s="28"/>
    </row>
    <row r="2" spans="1:9" ht="12.75">
      <c r="A2" s="89"/>
      <c r="B2" s="89"/>
      <c r="C2" s="89"/>
      <c r="D2" s="89"/>
      <c r="E2" s="89"/>
      <c r="F2" s="89"/>
      <c r="G2" s="26" t="s">
        <v>23</v>
      </c>
      <c r="H2" s="28"/>
      <c r="I2" s="28"/>
    </row>
    <row r="3" spans="1:9" ht="12.75">
      <c r="A3" s="89"/>
      <c r="B3" s="89"/>
      <c r="C3" s="89"/>
      <c r="D3" s="89"/>
      <c r="E3" s="89"/>
      <c r="F3" s="89"/>
      <c r="G3" s="26" t="s">
        <v>24</v>
      </c>
      <c r="H3" s="29"/>
      <c r="I3" s="29"/>
    </row>
    <row r="4" spans="1:9" ht="12.75">
      <c r="A4" s="89"/>
      <c r="B4" s="89"/>
      <c r="C4" s="89"/>
      <c r="D4" s="89"/>
      <c r="E4" s="89"/>
      <c r="F4" s="89"/>
      <c r="G4" s="26" t="s">
        <v>12</v>
      </c>
      <c r="H4" s="29"/>
      <c r="I4" s="29"/>
    </row>
    <row r="5" spans="1:9" ht="12.75">
      <c r="A5" s="89"/>
      <c r="B5" s="89"/>
      <c r="C5" s="89"/>
      <c r="D5" s="89"/>
      <c r="E5" s="89"/>
      <c r="F5" s="89"/>
      <c r="G5" s="26" t="s">
        <v>25</v>
      </c>
      <c r="H5" s="28"/>
      <c r="I5" s="28"/>
    </row>
    <row r="6" spans="1:11" ht="12.75">
      <c r="A6" s="96"/>
      <c r="B6" s="97"/>
      <c r="C6" s="6"/>
      <c r="D6" s="6"/>
      <c r="E6" s="89"/>
      <c r="F6" s="89"/>
      <c r="G6" s="26" t="s">
        <v>13</v>
      </c>
      <c r="H6" s="28"/>
      <c r="I6" s="28"/>
      <c r="K6" s="1"/>
    </row>
    <row r="7" spans="1:12" ht="12.75">
      <c r="A7" s="97"/>
      <c r="B7" s="97"/>
      <c r="C7" s="6"/>
      <c r="D7" s="6"/>
      <c r="E7" s="89"/>
      <c r="F7" s="89"/>
      <c r="G7" s="30" t="s">
        <v>30</v>
      </c>
      <c r="H7" s="28"/>
      <c r="I7" s="28"/>
      <c r="L7" s="1"/>
    </row>
    <row r="8" spans="1:25" ht="12.75">
      <c r="A8" s="98"/>
      <c r="B8" s="92"/>
      <c r="C8" s="6"/>
      <c r="D8" s="6"/>
      <c r="E8" s="89"/>
      <c r="F8" s="89"/>
      <c r="H8" s="89"/>
      <c r="I8" s="92"/>
      <c r="L8" s="1"/>
      <c r="Y8" s="1"/>
    </row>
    <row r="9" spans="1:13" ht="12.75">
      <c r="A9" s="92"/>
      <c r="B9" s="92"/>
      <c r="C9" s="110" t="s">
        <v>26</v>
      </c>
      <c r="D9" s="111"/>
      <c r="E9" s="111"/>
      <c r="F9" s="111"/>
      <c r="G9" s="111"/>
      <c r="H9" s="92"/>
      <c r="I9" s="92"/>
      <c r="M9" s="1"/>
    </row>
    <row r="10" spans="1:13" ht="12.75">
      <c r="A10" s="92"/>
      <c r="B10" s="92"/>
      <c r="C10" s="111"/>
      <c r="D10" s="111"/>
      <c r="E10" s="111"/>
      <c r="F10" s="111"/>
      <c r="G10" s="111"/>
      <c r="H10" s="92"/>
      <c r="I10" s="92"/>
      <c r="M10" s="1"/>
    </row>
    <row r="11" spans="1:13" ht="12.75">
      <c r="A11" s="90"/>
      <c r="B11" s="90"/>
      <c r="C11" s="112"/>
      <c r="D11" s="112"/>
      <c r="E11" s="112"/>
      <c r="F11" s="112"/>
      <c r="G11" s="112"/>
      <c r="H11" s="90"/>
      <c r="I11" s="90"/>
      <c r="M11" s="1"/>
    </row>
    <row r="12" spans="1:9" ht="12.75" customHeight="1">
      <c r="A12" s="99" t="s">
        <v>47</v>
      </c>
      <c r="B12" s="100"/>
      <c r="C12" s="100"/>
      <c r="D12" s="101"/>
      <c r="E12" s="113" t="s">
        <v>35</v>
      </c>
      <c r="F12" s="101"/>
      <c r="G12" s="114" t="s">
        <v>53</v>
      </c>
      <c r="H12" s="115"/>
      <c r="I12" s="116"/>
    </row>
    <row r="13" spans="1:9" ht="12.75">
      <c r="A13" s="102"/>
      <c r="B13" s="103"/>
      <c r="C13" s="103"/>
      <c r="D13" s="104"/>
      <c r="E13" s="102"/>
      <c r="F13" s="104"/>
      <c r="G13" s="117"/>
      <c r="H13" s="118"/>
      <c r="I13" s="119"/>
    </row>
    <row r="14" spans="1:9" ht="12.75">
      <c r="A14" s="105"/>
      <c r="B14" s="106"/>
      <c r="C14" s="106"/>
      <c r="D14" s="107"/>
      <c r="E14" s="105"/>
      <c r="F14" s="107"/>
      <c r="G14" s="120"/>
      <c r="H14" s="121"/>
      <c r="I14" s="122"/>
    </row>
    <row r="15" spans="1:9" ht="12.75">
      <c r="A15" s="99" t="s">
        <v>48</v>
      </c>
      <c r="B15" s="100"/>
      <c r="C15" s="100"/>
      <c r="D15" s="101"/>
      <c r="E15" s="108" t="s">
        <v>49</v>
      </c>
      <c r="F15" s="109"/>
      <c r="G15" s="108" t="s">
        <v>51</v>
      </c>
      <c r="H15" s="109"/>
      <c r="I15" s="109"/>
    </row>
    <row r="16" spans="1:9" ht="12.75">
      <c r="A16" s="102"/>
      <c r="B16" s="103"/>
      <c r="C16" s="103"/>
      <c r="D16" s="104"/>
      <c r="E16" s="109"/>
      <c r="F16" s="109"/>
      <c r="G16" s="109"/>
      <c r="H16" s="109"/>
      <c r="I16" s="109"/>
    </row>
    <row r="17" spans="1:9" ht="12.75">
      <c r="A17" s="105"/>
      <c r="B17" s="106"/>
      <c r="C17" s="106"/>
      <c r="D17" s="107"/>
      <c r="E17" s="109"/>
      <c r="F17" s="109"/>
      <c r="G17" s="109"/>
      <c r="H17" s="109"/>
      <c r="I17" s="109"/>
    </row>
    <row r="18" spans="1:9" ht="12.75">
      <c r="A18" s="43" t="s">
        <v>55</v>
      </c>
      <c r="B18" s="43" t="s">
        <v>56</v>
      </c>
      <c r="C18" s="43" t="s">
        <v>57</v>
      </c>
      <c r="D18" s="43" t="s">
        <v>58</v>
      </c>
      <c r="E18" s="43" t="s">
        <v>59</v>
      </c>
      <c r="F18" s="43" t="s">
        <v>60</v>
      </c>
      <c r="G18" s="43" t="s">
        <v>61</v>
      </c>
      <c r="H18" s="2" t="s">
        <v>8</v>
      </c>
      <c r="I18" s="2"/>
    </row>
    <row r="19" spans="1:9" ht="12.75">
      <c r="A19" s="18"/>
      <c r="B19" s="18"/>
      <c r="C19" s="18"/>
      <c r="D19" s="5">
        <v>45231</v>
      </c>
      <c r="E19" s="5">
        <f>(D19+1)</f>
        <v>45232</v>
      </c>
      <c r="F19" s="5">
        <f>(E19+1)</f>
        <v>45233</v>
      </c>
      <c r="G19" s="5">
        <f>(F19+1)</f>
        <v>45234</v>
      </c>
      <c r="H19" s="202">
        <f>SUM(D20:G21)</f>
        <v>0</v>
      </c>
      <c r="I19" s="202"/>
    </row>
    <row r="20" spans="1:9" ht="12.75">
      <c r="A20" s="221"/>
      <c r="B20" s="221"/>
      <c r="C20" s="221"/>
      <c r="D20" s="192" t="s">
        <v>18</v>
      </c>
      <c r="E20" s="192"/>
      <c r="F20" s="192"/>
      <c r="G20" s="192"/>
      <c r="H20" s="202"/>
      <c r="I20" s="202"/>
    </row>
    <row r="21" spans="1:9" ht="12.75">
      <c r="A21" s="222"/>
      <c r="B21" s="222"/>
      <c r="C21" s="222"/>
      <c r="D21" s="193"/>
      <c r="E21" s="193"/>
      <c r="F21" s="193"/>
      <c r="G21" s="193"/>
      <c r="H21" s="202"/>
      <c r="I21" s="202"/>
    </row>
    <row r="22" spans="1:9" ht="12.75">
      <c r="A22" s="5">
        <f>(G19+1)</f>
        <v>45235</v>
      </c>
      <c r="B22" s="3">
        <f aca="true" t="shared" si="0" ref="B22:G22">(A22+1)</f>
        <v>45236</v>
      </c>
      <c r="C22" s="3">
        <f t="shared" si="0"/>
        <v>45237</v>
      </c>
      <c r="D22" s="3">
        <f t="shared" si="0"/>
        <v>45238</v>
      </c>
      <c r="E22" s="3">
        <f t="shared" si="0"/>
        <v>45239</v>
      </c>
      <c r="F22" s="3">
        <f t="shared" si="0"/>
        <v>45240</v>
      </c>
      <c r="G22" s="3">
        <f t="shared" si="0"/>
        <v>45241</v>
      </c>
      <c r="H22" s="202">
        <f>SUM(A23:G24)</f>
        <v>0</v>
      </c>
      <c r="I22" s="202"/>
    </row>
    <row r="23" spans="1:9" ht="12.75">
      <c r="A23" s="204"/>
      <c r="B23" s="197"/>
      <c r="C23" s="204"/>
      <c r="D23" s="202"/>
      <c r="E23" s="202"/>
      <c r="F23" s="223" t="s">
        <v>37</v>
      </c>
      <c r="G23" s="202"/>
      <c r="H23" s="202"/>
      <c r="I23" s="202"/>
    </row>
    <row r="24" spans="1:9" ht="12.75">
      <c r="A24" s="208"/>
      <c r="B24" s="198"/>
      <c r="C24" s="208"/>
      <c r="D24" s="202"/>
      <c r="E24" s="202"/>
      <c r="F24" s="223"/>
      <c r="G24" s="202"/>
      <c r="H24" s="202"/>
      <c r="I24" s="202"/>
    </row>
    <row r="25" spans="1:9" ht="12.75">
      <c r="A25" s="3">
        <f>G22+1</f>
        <v>45242</v>
      </c>
      <c r="B25" s="3">
        <f aca="true" t="shared" si="1" ref="B25:G25">A25+1</f>
        <v>45243</v>
      </c>
      <c r="C25" s="3">
        <f t="shared" si="1"/>
        <v>45244</v>
      </c>
      <c r="D25" s="3">
        <f t="shared" si="1"/>
        <v>45245</v>
      </c>
      <c r="E25" s="3">
        <f t="shared" si="1"/>
        <v>45246</v>
      </c>
      <c r="F25" s="3">
        <f t="shared" si="1"/>
        <v>45247</v>
      </c>
      <c r="G25" s="3">
        <f t="shared" si="1"/>
        <v>45248</v>
      </c>
      <c r="H25" s="202">
        <f>SUM(A26:G27)</f>
        <v>0</v>
      </c>
      <c r="I25" s="202"/>
    </row>
    <row r="26" spans="1:9" ht="12.75">
      <c r="A26" s="197"/>
      <c r="B26" s="197"/>
      <c r="C26" s="197"/>
      <c r="D26" s="197" t="s">
        <v>18</v>
      </c>
      <c r="E26" s="197" t="s">
        <v>18</v>
      </c>
      <c r="F26" s="197"/>
      <c r="G26" s="197"/>
      <c r="H26" s="202"/>
      <c r="I26" s="202"/>
    </row>
    <row r="27" spans="1:9" ht="12.75">
      <c r="A27" s="198"/>
      <c r="B27" s="198"/>
      <c r="C27" s="198"/>
      <c r="D27" s="198"/>
      <c r="E27" s="198"/>
      <c r="F27" s="198"/>
      <c r="G27" s="198"/>
      <c r="H27" s="202"/>
      <c r="I27" s="202"/>
    </row>
    <row r="28" spans="1:9" ht="12.75">
      <c r="A28" s="3">
        <f>G25+1</f>
        <v>45249</v>
      </c>
      <c r="B28" s="3">
        <f aca="true" t="shared" si="2" ref="B28:G28">A28+1</f>
        <v>45250</v>
      </c>
      <c r="C28" s="3">
        <f t="shared" si="2"/>
        <v>45251</v>
      </c>
      <c r="D28" s="3">
        <f t="shared" si="2"/>
        <v>45252</v>
      </c>
      <c r="E28" s="3">
        <f t="shared" si="2"/>
        <v>45253</v>
      </c>
      <c r="F28" s="3">
        <f t="shared" si="2"/>
        <v>45254</v>
      </c>
      <c r="G28" s="3">
        <f t="shared" si="2"/>
        <v>45255</v>
      </c>
      <c r="H28" s="202">
        <f>SUM(A29:G30)</f>
        <v>0</v>
      </c>
      <c r="I28" s="202"/>
    </row>
    <row r="29" spans="1:9" ht="12.75">
      <c r="A29" s="197"/>
      <c r="B29" s="197"/>
      <c r="C29" s="197"/>
      <c r="D29" s="197"/>
      <c r="E29" s="224" t="s">
        <v>37</v>
      </c>
      <c r="F29" s="197"/>
      <c r="G29" s="197"/>
      <c r="H29" s="202"/>
      <c r="I29" s="202"/>
    </row>
    <row r="30" spans="1:9" ht="12.75">
      <c r="A30" s="198"/>
      <c r="B30" s="198"/>
      <c r="C30" s="198"/>
      <c r="D30" s="198"/>
      <c r="E30" s="225"/>
      <c r="F30" s="198"/>
      <c r="G30" s="198"/>
      <c r="H30" s="202"/>
      <c r="I30" s="202"/>
    </row>
    <row r="31" spans="1:9" ht="12.75">
      <c r="A31" s="4">
        <f>G28+1</f>
        <v>45256</v>
      </c>
      <c r="B31" s="4">
        <f>(A31+1)</f>
        <v>45257</v>
      </c>
      <c r="C31" s="16">
        <f>(B31+1)</f>
        <v>45258</v>
      </c>
      <c r="D31" s="16">
        <f>(C31+1)</f>
        <v>45259</v>
      </c>
      <c r="E31" s="16">
        <v>45260</v>
      </c>
      <c r="F31" s="19"/>
      <c r="G31" s="19"/>
      <c r="H31" s="202">
        <f>SUM(A32:G33)</f>
        <v>0</v>
      </c>
      <c r="I31" s="202"/>
    </row>
    <row r="32" spans="1:9" ht="12.75">
      <c r="A32" s="197"/>
      <c r="B32" s="197"/>
      <c r="C32" s="192"/>
      <c r="D32" s="192"/>
      <c r="E32" s="192"/>
      <c r="F32" s="221"/>
      <c r="G32" s="221"/>
      <c r="H32" s="202"/>
      <c r="I32" s="202"/>
    </row>
    <row r="33" spans="1:9" ht="12.75">
      <c r="A33" s="198"/>
      <c r="B33" s="198"/>
      <c r="C33" s="193"/>
      <c r="D33" s="193"/>
      <c r="E33" s="193"/>
      <c r="F33" s="222"/>
      <c r="G33" s="222"/>
      <c r="H33" s="202"/>
      <c r="I33" s="202"/>
    </row>
    <row r="34" spans="1:9" ht="12.75">
      <c r="A34" s="145" t="s">
        <v>40</v>
      </c>
      <c r="B34" s="137"/>
      <c r="C34" s="137"/>
      <c r="D34" s="137"/>
      <c r="E34" s="137"/>
      <c r="F34" s="129"/>
      <c r="G34" s="148" t="s">
        <v>38</v>
      </c>
      <c r="H34" s="203">
        <f>SUM(H19:I33)</f>
        <v>0</v>
      </c>
      <c r="I34" s="204"/>
    </row>
    <row r="35" spans="1:9" ht="12.75" customHeight="1">
      <c r="A35" s="138"/>
      <c r="B35" s="111"/>
      <c r="C35" s="111"/>
      <c r="D35" s="111"/>
      <c r="E35" s="111"/>
      <c r="F35" s="130"/>
      <c r="G35" s="125"/>
      <c r="H35" s="205"/>
      <c r="I35" s="206"/>
    </row>
    <row r="36" spans="1:9" ht="12" customHeight="1">
      <c r="A36" s="138"/>
      <c r="B36" s="146"/>
      <c r="C36" s="146"/>
      <c r="D36" s="146"/>
      <c r="E36" s="146"/>
      <c r="F36" s="130"/>
      <c r="G36" s="128"/>
      <c r="H36" s="207"/>
      <c r="I36" s="208"/>
    </row>
    <row r="37" spans="1:9" ht="12.75" hidden="1">
      <c r="A37" s="135"/>
      <c r="B37" s="112"/>
      <c r="C37" s="112"/>
      <c r="D37" s="112"/>
      <c r="E37" s="112"/>
      <c r="F37" s="131"/>
      <c r="G37" s="148" t="s">
        <v>39</v>
      </c>
      <c r="H37" s="76">
        <v>0</v>
      </c>
      <c r="I37" s="140"/>
    </row>
    <row r="38" spans="1:9" ht="12.75" customHeight="1">
      <c r="A38" s="136" t="s">
        <v>33</v>
      </c>
      <c r="B38" s="88"/>
      <c r="C38" s="88"/>
      <c r="D38" s="88"/>
      <c r="E38" s="88"/>
      <c r="F38" s="77"/>
      <c r="G38" s="74"/>
      <c r="H38" s="141"/>
      <c r="I38" s="142"/>
    </row>
    <row r="39" spans="1:9" ht="12.75" customHeight="1">
      <c r="A39" s="147"/>
      <c r="B39" s="89"/>
      <c r="C39" s="89"/>
      <c r="D39" s="89"/>
      <c r="E39" s="89"/>
      <c r="F39" s="79"/>
      <c r="G39" s="74"/>
      <c r="H39" s="141"/>
      <c r="I39" s="142"/>
    </row>
    <row r="40" spans="1:9" ht="12.75">
      <c r="A40" s="78"/>
      <c r="B40" s="92"/>
      <c r="C40" s="92"/>
      <c r="D40" s="92"/>
      <c r="E40" s="92"/>
      <c r="F40" s="79"/>
      <c r="G40" s="75"/>
      <c r="H40" s="143"/>
      <c r="I40" s="144"/>
    </row>
    <row r="41" spans="1:9" ht="12.75" customHeight="1">
      <c r="A41" s="78"/>
      <c r="B41" s="92"/>
      <c r="C41" s="92"/>
      <c r="D41" s="92"/>
      <c r="E41" s="92"/>
      <c r="F41" s="79"/>
      <c r="G41" s="148" t="s">
        <v>9</v>
      </c>
      <c r="H41" s="76">
        <f>(H34*H37)</f>
        <v>0</v>
      </c>
      <c r="I41" s="82"/>
    </row>
    <row r="42" spans="1:9" ht="12.75" customHeight="1">
      <c r="A42" s="78"/>
      <c r="B42" s="92"/>
      <c r="C42" s="92"/>
      <c r="D42" s="92"/>
      <c r="E42" s="92"/>
      <c r="F42" s="79"/>
      <c r="G42" s="74"/>
      <c r="H42" s="83"/>
      <c r="I42" s="84"/>
    </row>
    <row r="43" spans="1:9" ht="12.75">
      <c r="A43" s="78"/>
      <c r="B43" s="92"/>
      <c r="C43" s="92"/>
      <c r="D43" s="92"/>
      <c r="E43" s="92"/>
      <c r="F43" s="79"/>
      <c r="G43" s="75"/>
      <c r="H43" s="85"/>
      <c r="I43" s="86"/>
    </row>
    <row r="44" spans="1:9" ht="12.75" customHeight="1">
      <c r="A44" s="78"/>
      <c r="B44" s="92"/>
      <c r="C44" s="92"/>
      <c r="D44" s="92"/>
      <c r="E44" s="92"/>
      <c r="F44" s="79"/>
      <c r="G44" s="148" t="s">
        <v>31</v>
      </c>
      <c r="H44" s="139">
        <f>(H41*0.5)</f>
        <v>0</v>
      </c>
      <c r="I44" s="140"/>
    </row>
    <row r="45" spans="1:9" ht="12.75">
      <c r="A45" s="78"/>
      <c r="B45" s="92"/>
      <c r="C45" s="92"/>
      <c r="D45" s="92"/>
      <c r="E45" s="92"/>
      <c r="F45" s="79"/>
      <c r="G45" s="74"/>
      <c r="H45" s="141"/>
      <c r="I45" s="142"/>
    </row>
    <row r="46" spans="1:9" ht="12.75">
      <c r="A46" s="80"/>
      <c r="B46" s="90"/>
      <c r="C46" s="90"/>
      <c r="D46" s="90"/>
      <c r="E46" s="90"/>
      <c r="F46" s="81"/>
      <c r="G46" s="75"/>
      <c r="H46" s="143"/>
      <c r="I46" s="144"/>
    </row>
    <row r="47" spans="1:9" ht="12.75">
      <c r="A47" s="136" t="s">
        <v>32</v>
      </c>
      <c r="B47" s="88"/>
      <c r="C47" s="88"/>
      <c r="D47" s="77"/>
      <c r="E47" s="114" t="s">
        <v>41</v>
      </c>
      <c r="F47" s="137"/>
      <c r="G47" s="137"/>
      <c r="H47" s="137"/>
      <c r="I47" s="129"/>
    </row>
    <row r="48" spans="1:18" ht="12.75">
      <c r="A48" s="78"/>
      <c r="B48" s="92"/>
      <c r="C48" s="92"/>
      <c r="D48" s="79"/>
      <c r="E48" s="138"/>
      <c r="F48" s="111"/>
      <c r="G48" s="111"/>
      <c r="H48" s="111"/>
      <c r="I48" s="130"/>
      <c r="M48" s="24"/>
      <c r="N48" s="24"/>
      <c r="O48" s="24"/>
      <c r="P48" s="24"/>
      <c r="Q48" s="24"/>
      <c r="R48" s="24"/>
    </row>
    <row r="49" spans="1:18" ht="12.75">
      <c r="A49" s="78"/>
      <c r="B49" s="92"/>
      <c r="C49" s="92"/>
      <c r="D49" s="79"/>
      <c r="E49" s="138"/>
      <c r="F49" s="111"/>
      <c r="G49" s="111"/>
      <c r="H49" s="111"/>
      <c r="I49" s="130"/>
      <c r="M49" s="23"/>
      <c r="N49" s="23"/>
      <c r="O49" s="23"/>
      <c r="P49" s="23"/>
      <c r="Q49" s="23"/>
      <c r="R49" s="23"/>
    </row>
    <row r="50" spans="1:9" ht="12.75">
      <c r="A50" s="78"/>
      <c r="B50" s="92"/>
      <c r="C50" s="92"/>
      <c r="D50" s="79"/>
      <c r="E50" s="138"/>
      <c r="F50" s="111"/>
      <c r="G50" s="111"/>
      <c r="H50" s="111"/>
      <c r="I50" s="130"/>
    </row>
    <row r="51" spans="1:9" ht="12.75">
      <c r="A51" s="80"/>
      <c r="B51" s="90"/>
      <c r="C51" s="90"/>
      <c r="D51" s="81"/>
      <c r="E51" s="135"/>
      <c r="F51" s="112"/>
      <c r="G51" s="112"/>
      <c r="H51" s="112"/>
      <c r="I51" s="131"/>
    </row>
  </sheetData>
  <sheetProtection/>
  <mergeCells count="62">
    <mergeCell ref="A23:A24"/>
    <mergeCell ref="C23:C24"/>
    <mergeCell ref="G23:G24"/>
    <mergeCell ref="B23:B24"/>
    <mergeCell ref="D23:D24"/>
    <mergeCell ref="G26:G27"/>
    <mergeCell ref="H19:I21"/>
    <mergeCell ref="H25:I27"/>
    <mergeCell ref="D20:D21"/>
    <mergeCell ref="E20:E21"/>
    <mergeCell ref="H22:I24"/>
    <mergeCell ref="G20:G21"/>
    <mergeCell ref="E23:E24"/>
    <mergeCell ref="A1:D5"/>
    <mergeCell ref="E1:F8"/>
    <mergeCell ref="A6:B7"/>
    <mergeCell ref="A8:B11"/>
    <mergeCell ref="A20:A21"/>
    <mergeCell ref="A15:D17"/>
    <mergeCell ref="E15:F17"/>
    <mergeCell ref="B20:B21"/>
    <mergeCell ref="C20:C21"/>
    <mergeCell ref="F20:F21"/>
    <mergeCell ref="G15:I17"/>
    <mergeCell ref="H8:I11"/>
    <mergeCell ref="C9:G11"/>
    <mergeCell ref="A12:D14"/>
    <mergeCell ref="E12:F14"/>
    <mergeCell ref="G12:I14"/>
    <mergeCell ref="H31:I33"/>
    <mergeCell ref="G37:G40"/>
    <mergeCell ref="A32:A33"/>
    <mergeCell ref="E32:E33"/>
    <mergeCell ref="F32:F33"/>
    <mergeCell ref="C32:C33"/>
    <mergeCell ref="G34:G36"/>
    <mergeCell ref="C29:C30"/>
    <mergeCell ref="D29:D30"/>
    <mergeCell ref="F29:F30"/>
    <mergeCell ref="D26:D27"/>
    <mergeCell ref="E26:E27"/>
    <mergeCell ref="F26:F27"/>
    <mergeCell ref="A29:A30"/>
    <mergeCell ref="G32:G33"/>
    <mergeCell ref="H28:I30"/>
    <mergeCell ref="G29:G30"/>
    <mergeCell ref="B26:B27"/>
    <mergeCell ref="C26:C27"/>
    <mergeCell ref="D32:D33"/>
    <mergeCell ref="B32:B33"/>
    <mergeCell ref="A26:A27"/>
    <mergeCell ref="B29:B30"/>
    <mergeCell ref="A47:D51"/>
    <mergeCell ref="E47:I51"/>
    <mergeCell ref="H34:I36"/>
    <mergeCell ref="H44:I46"/>
    <mergeCell ref="A34:F37"/>
    <mergeCell ref="A38:F46"/>
    <mergeCell ref="G41:G43"/>
    <mergeCell ref="H41:I43"/>
    <mergeCell ref="H37:I40"/>
    <mergeCell ref="G44:G46"/>
  </mergeCells>
  <hyperlinks>
    <hyperlink ref="G7" r:id="rId1" display="http://financialaid.arizona.edu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7">
      <selection activeCell="H38" sqref="H38:I40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89"/>
      <c r="B1" s="89"/>
      <c r="C1" s="89"/>
      <c r="D1" s="89"/>
      <c r="E1" s="89"/>
      <c r="F1" s="89"/>
      <c r="G1" s="26" t="s">
        <v>36</v>
      </c>
      <c r="H1" s="27"/>
      <c r="I1" s="28"/>
    </row>
    <row r="2" spans="1:9" ht="12.75">
      <c r="A2" s="89"/>
      <c r="B2" s="89"/>
      <c r="C2" s="89"/>
      <c r="D2" s="89"/>
      <c r="E2" s="89"/>
      <c r="F2" s="89"/>
      <c r="G2" s="26" t="s">
        <v>23</v>
      </c>
      <c r="H2" s="28"/>
      <c r="I2" s="28"/>
    </row>
    <row r="3" spans="1:9" ht="12.75">
      <c r="A3" s="89"/>
      <c r="B3" s="89"/>
      <c r="C3" s="89"/>
      <c r="D3" s="89"/>
      <c r="E3" s="89"/>
      <c r="F3" s="89"/>
      <c r="G3" s="26" t="s">
        <v>24</v>
      </c>
      <c r="H3" s="29"/>
      <c r="I3" s="29"/>
    </row>
    <row r="4" spans="1:9" ht="12.75">
      <c r="A4" s="89"/>
      <c r="B4" s="89"/>
      <c r="C4" s="89"/>
      <c r="D4" s="89"/>
      <c r="E4" s="89"/>
      <c r="F4" s="89"/>
      <c r="G4" s="26" t="s">
        <v>12</v>
      </c>
      <c r="H4" s="29"/>
      <c r="I4" s="29"/>
    </row>
    <row r="5" spans="1:9" ht="12.75">
      <c r="A5" s="89"/>
      <c r="B5" s="89"/>
      <c r="C5" s="89"/>
      <c r="D5" s="89"/>
      <c r="E5" s="89"/>
      <c r="F5" s="89"/>
      <c r="G5" s="26" t="s">
        <v>25</v>
      </c>
      <c r="H5" s="28"/>
      <c r="I5" s="28"/>
    </row>
    <row r="6" spans="1:11" ht="12.75" customHeight="1">
      <c r="A6" s="96"/>
      <c r="B6" s="150"/>
      <c r="C6" s="6"/>
      <c r="D6" s="6"/>
      <c r="E6" s="89"/>
      <c r="F6" s="89"/>
      <c r="G6" s="26" t="s">
        <v>13</v>
      </c>
      <c r="H6" s="28"/>
      <c r="I6" s="28"/>
      <c r="K6" s="1"/>
    </row>
    <row r="7" spans="1:12" ht="12.75">
      <c r="A7" s="150"/>
      <c r="B7" s="150"/>
      <c r="C7" s="6"/>
      <c r="D7" s="6"/>
      <c r="E7" s="89"/>
      <c r="F7" s="89"/>
      <c r="G7" s="30" t="s">
        <v>30</v>
      </c>
      <c r="H7" s="28"/>
      <c r="I7" s="28"/>
      <c r="L7" s="1"/>
    </row>
    <row r="8" spans="1:25" ht="12.75">
      <c r="A8" s="149"/>
      <c r="B8" s="92"/>
      <c r="C8" s="6"/>
      <c r="D8" s="6"/>
      <c r="E8" s="89"/>
      <c r="F8" s="89"/>
      <c r="H8" s="6"/>
      <c r="I8" s="6"/>
      <c r="L8" s="1"/>
      <c r="Y8" s="1"/>
    </row>
    <row r="9" spans="1:13" ht="12.75" customHeight="1">
      <c r="A9" s="92"/>
      <c r="B9" s="92"/>
      <c r="C9" s="110" t="s">
        <v>26</v>
      </c>
      <c r="D9" s="111"/>
      <c r="E9" s="111"/>
      <c r="F9" s="111"/>
      <c r="G9" s="111"/>
      <c r="H9" s="14"/>
      <c r="I9" s="14"/>
      <c r="M9" s="1"/>
    </row>
    <row r="10" spans="1:13" ht="12.75">
      <c r="A10" s="92"/>
      <c r="B10" s="92"/>
      <c r="C10" s="111"/>
      <c r="D10" s="111"/>
      <c r="E10" s="111"/>
      <c r="F10" s="111"/>
      <c r="G10" s="111"/>
      <c r="H10" s="6"/>
      <c r="I10" s="6"/>
      <c r="M10" s="1"/>
    </row>
    <row r="11" spans="1:13" ht="12.75">
      <c r="A11" s="90"/>
      <c r="B11" s="90"/>
      <c r="C11" s="112"/>
      <c r="D11" s="112"/>
      <c r="E11" s="112"/>
      <c r="F11" s="112"/>
      <c r="G11" s="112"/>
      <c r="H11" s="6"/>
      <c r="I11" s="6"/>
      <c r="M11" s="1"/>
    </row>
    <row r="12" spans="1:9" ht="12.75" customHeight="1">
      <c r="A12" s="99" t="s">
        <v>47</v>
      </c>
      <c r="B12" s="100"/>
      <c r="C12" s="100"/>
      <c r="D12" s="101"/>
      <c r="E12" s="113" t="s">
        <v>35</v>
      </c>
      <c r="F12" s="101"/>
      <c r="G12" s="114" t="s">
        <v>54</v>
      </c>
      <c r="H12" s="115"/>
      <c r="I12" s="116"/>
    </row>
    <row r="13" spans="1:9" ht="12.75">
      <c r="A13" s="102"/>
      <c r="B13" s="103"/>
      <c r="C13" s="103"/>
      <c r="D13" s="104"/>
      <c r="E13" s="102"/>
      <c r="F13" s="104"/>
      <c r="G13" s="117"/>
      <c r="H13" s="118"/>
      <c r="I13" s="119"/>
    </row>
    <row r="14" spans="1:9" ht="12.75">
      <c r="A14" s="105"/>
      <c r="B14" s="106"/>
      <c r="C14" s="106"/>
      <c r="D14" s="107"/>
      <c r="E14" s="105"/>
      <c r="F14" s="107"/>
      <c r="G14" s="120"/>
      <c r="H14" s="121"/>
      <c r="I14" s="122"/>
    </row>
    <row r="15" spans="1:9" ht="12.75">
      <c r="A15" s="99" t="s">
        <v>48</v>
      </c>
      <c r="B15" s="100"/>
      <c r="C15" s="100"/>
      <c r="D15" s="101"/>
      <c r="E15" s="108" t="s">
        <v>49</v>
      </c>
      <c r="F15" s="109"/>
      <c r="G15" s="108" t="s">
        <v>51</v>
      </c>
      <c r="H15" s="109"/>
      <c r="I15" s="109"/>
    </row>
    <row r="16" spans="1:9" ht="12.75">
      <c r="A16" s="102"/>
      <c r="B16" s="103"/>
      <c r="C16" s="103"/>
      <c r="D16" s="104"/>
      <c r="E16" s="109"/>
      <c r="F16" s="109"/>
      <c r="G16" s="109"/>
      <c r="H16" s="109"/>
      <c r="I16" s="109"/>
    </row>
    <row r="17" spans="1:9" ht="12.75">
      <c r="A17" s="105"/>
      <c r="B17" s="106"/>
      <c r="C17" s="106"/>
      <c r="D17" s="107"/>
      <c r="E17" s="109"/>
      <c r="F17" s="109"/>
      <c r="G17" s="109"/>
      <c r="H17" s="109"/>
      <c r="I17" s="109"/>
    </row>
    <row r="18" spans="1:9" ht="12.75">
      <c r="A18" s="43" t="s">
        <v>55</v>
      </c>
      <c r="B18" s="43" t="s">
        <v>56</v>
      </c>
      <c r="C18" s="43" t="s">
        <v>57</v>
      </c>
      <c r="D18" s="43" t="s">
        <v>58</v>
      </c>
      <c r="E18" s="43" t="s">
        <v>59</v>
      </c>
      <c r="F18" s="43" t="s">
        <v>60</v>
      </c>
      <c r="G18" s="43" t="s">
        <v>61</v>
      </c>
      <c r="H18" s="2" t="s">
        <v>8</v>
      </c>
      <c r="I18" s="2"/>
    </row>
    <row r="19" spans="1:9" ht="12.75">
      <c r="A19" s="20"/>
      <c r="B19" s="20"/>
      <c r="C19" s="20"/>
      <c r="D19" s="20"/>
      <c r="E19" s="20"/>
      <c r="F19" s="21">
        <v>45261</v>
      </c>
      <c r="G19" s="21">
        <f>(F19+1)</f>
        <v>45262</v>
      </c>
      <c r="H19" s="202">
        <f>SUM(F20:G21)</f>
        <v>0</v>
      </c>
      <c r="I19" s="202"/>
    </row>
    <row r="20" spans="1:9" ht="12.75">
      <c r="A20" s="221"/>
      <c r="B20" s="221"/>
      <c r="C20" s="221"/>
      <c r="D20" s="221"/>
      <c r="E20" s="221"/>
      <c r="F20" s="192"/>
      <c r="G20" s="197"/>
      <c r="H20" s="202"/>
      <c r="I20" s="202"/>
    </row>
    <row r="21" spans="1:9" ht="12.75">
      <c r="A21" s="222"/>
      <c r="B21" s="222"/>
      <c r="C21" s="222"/>
      <c r="D21" s="222"/>
      <c r="E21" s="222"/>
      <c r="F21" s="193"/>
      <c r="G21" s="198"/>
      <c r="H21" s="202"/>
      <c r="I21" s="202"/>
    </row>
    <row r="22" spans="1:9" ht="12.75">
      <c r="A22" s="3">
        <f>G19+1</f>
        <v>45263</v>
      </c>
      <c r="B22" s="3">
        <f aca="true" t="shared" si="0" ref="B22:G22">A22+1</f>
        <v>45264</v>
      </c>
      <c r="C22" s="3">
        <f t="shared" si="0"/>
        <v>45265</v>
      </c>
      <c r="D22" s="3">
        <f t="shared" si="0"/>
        <v>45266</v>
      </c>
      <c r="E22" s="3">
        <f t="shared" si="0"/>
        <v>45267</v>
      </c>
      <c r="F22" s="3">
        <f t="shared" si="0"/>
        <v>45268</v>
      </c>
      <c r="G22" s="3">
        <f t="shared" si="0"/>
        <v>45269</v>
      </c>
      <c r="H22" s="202">
        <f>SUM(A23:G24)</f>
        <v>0</v>
      </c>
      <c r="I22" s="202"/>
    </row>
    <row r="23" spans="1:9" ht="12.75">
      <c r="A23" s="197"/>
      <c r="B23" s="197"/>
      <c r="C23" s="197"/>
      <c r="D23" s="197" t="s">
        <v>18</v>
      </c>
      <c r="E23" s="197"/>
      <c r="F23" s="197"/>
      <c r="G23" s="197"/>
      <c r="H23" s="202"/>
      <c r="I23" s="202"/>
    </row>
    <row r="24" spans="1:9" ht="12.75">
      <c r="A24" s="198"/>
      <c r="B24" s="198"/>
      <c r="C24" s="198"/>
      <c r="D24" s="198"/>
      <c r="E24" s="198"/>
      <c r="F24" s="198"/>
      <c r="G24" s="198"/>
      <c r="H24" s="202"/>
      <c r="I24" s="202"/>
    </row>
    <row r="25" spans="1:9" ht="12.75">
      <c r="A25" s="3">
        <f>G22+1</f>
        <v>45270</v>
      </c>
      <c r="B25" s="3">
        <f aca="true" t="shared" si="1" ref="B25:G25">A25+1</f>
        <v>45271</v>
      </c>
      <c r="C25" s="3">
        <f t="shared" si="1"/>
        <v>45272</v>
      </c>
      <c r="D25" s="3">
        <f t="shared" si="1"/>
        <v>45273</v>
      </c>
      <c r="E25" s="3">
        <f t="shared" si="1"/>
        <v>45274</v>
      </c>
      <c r="F25" s="3">
        <f t="shared" si="1"/>
        <v>45275</v>
      </c>
      <c r="G25" s="3">
        <f t="shared" si="1"/>
        <v>45276</v>
      </c>
      <c r="H25" s="202">
        <f>SUM(A26:G27)</f>
        <v>0</v>
      </c>
      <c r="I25" s="202"/>
    </row>
    <row r="26" spans="1:9" ht="12.75">
      <c r="A26" s="197"/>
      <c r="B26" s="197"/>
      <c r="C26" s="197"/>
      <c r="D26" s="197" t="s">
        <v>18</v>
      </c>
      <c r="E26" s="197" t="s">
        <v>18</v>
      </c>
      <c r="F26" s="197"/>
      <c r="G26" s="197"/>
      <c r="H26" s="202"/>
      <c r="I26" s="202"/>
    </row>
    <row r="27" spans="1:9" ht="12.75">
      <c r="A27" s="198"/>
      <c r="B27" s="198"/>
      <c r="C27" s="198"/>
      <c r="D27" s="198"/>
      <c r="E27" s="198"/>
      <c r="F27" s="198"/>
      <c r="G27" s="198"/>
      <c r="H27" s="202"/>
      <c r="I27" s="202"/>
    </row>
    <row r="28" spans="1:9" ht="12.75">
      <c r="A28" s="3">
        <f>G25+1</f>
        <v>45277</v>
      </c>
      <c r="B28" s="3">
        <f aca="true" t="shared" si="2" ref="B28:G28">A28+1</f>
        <v>45278</v>
      </c>
      <c r="C28" s="3">
        <f t="shared" si="2"/>
        <v>45279</v>
      </c>
      <c r="D28" s="3">
        <f t="shared" si="2"/>
        <v>45280</v>
      </c>
      <c r="E28" s="3">
        <f t="shared" si="2"/>
        <v>45281</v>
      </c>
      <c r="F28" s="3">
        <f t="shared" si="2"/>
        <v>45282</v>
      </c>
      <c r="G28" s="3">
        <f t="shared" si="2"/>
        <v>45283</v>
      </c>
      <c r="H28" s="202">
        <f>SUM(A29:G30)</f>
        <v>0</v>
      </c>
      <c r="I28" s="202"/>
    </row>
    <row r="29" spans="1:9" ht="12.75">
      <c r="A29" s="197"/>
      <c r="B29" s="197"/>
      <c r="C29" s="197"/>
      <c r="D29" s="197"/>
      <c r="E29" s="197"/>
      <c r="F29" s="226"/>
      <c r="G29" s="226"/>
      <c r="H29" s="202"/>
      <c r="I29" s="202"/>
    </row>
    <row r="30" spans="1:9" ht="12.75">
      <c r="A30" s="198"/>
      <c r="B30" s="198"/>
      <c r="C30" s="198"/>
      <c r="D30" s="198"/>
      <c r="E30" s="198"/>
      <c r="F30" s="212"/>
      <c r="G30" s="212"/>
      <c r="H30" s="202"/>
      <c r="I30" s="202"/>
    </row>
    <row r="31" spans="1:9" ht="12.75">
      <c r="A31" s="4">
        <f>G28+1</f>
        <v>45284</v>
      </c>
      <c r="B31" s="4">
        <f>A31+1</f>
        <v>45285</v>
      </c>
      <c r="C31" s="4">
        <f>B31+1</f>
        <v>45286</v>
      </c>
      <c r="D31" s="16">
        <f>(C31+1)</f>
        <v>45287</v>
      </c>
      <c r="E31" s="16">
        <f>(D31+1)</f>
        <v>45288</v>
      </c>
      <c r="F31" s="16">
        <f>(E31+1)</f>
        <v>45289</v>
      </c>
      <c r="G31" s="39">
        <f>(F31+1)</f>
        <v>45290</v>
      </c>
      <c r="H31" s="202">
        <f>SUM(A32:G33)</f>
        <v>0</v>
      </c>
      <c r="I31" s="202"/>
    </row>
    <row r="32" spans="1:9" ht="12.75">
      <c r="A32" s="204"/>
      <c r="B32" s="227" t="s">
        <v>37</v>
      </c>
      <c r="C32" s="197"/>
      <c r="D32" s="192"/>
      <c r="E32" s="192"/>
      <c r="F32" s="194"/>
      <c r="G32" s="194"/>
      <c r="H32" s="202"/>
      <c r="I32" s="202"/>
    </row>
    <row r="33" spans="1:9" ht="12.75">
      <c r="A33" s="208"/>
      <c r="B33" s="228"/>
      <c r="C33" s="198"/>
      <c r="D33" s="193"/>
      <c r="E33" s="193"/>
      <c r="F33" s="210"/>
      <c r="G33" s="210"/>
      <c r="H33" s="202"/>
      <c r="I33" s="202"/>
    </row>
    <row r="34" spans="1:9" ht="12.75">
      <c r="A34" s="185">
        <f>(G31+1)</f>
        <v>45291</v>
      </c>
      <c r="B34" s="186"/>
      <c r="C34" s="186"/>
      <c r="D34" s="186"/>
      <c r="E34" s="186"/>
      <c r="F34" s="187"/>
      <c r="G34" s="187"/>
      <c r="H34" s="203">
        <f>SUM(A35)</f>
        <v>0</v>
      </c>
      <c r="I34" s="204"/>
    </row>
    <row r="35" spans="1:9" ht="12.75">
      <c r="A35" s="229"/>
      <c r="B35" s="230"/>
      <c r="C35" s="230"/>
      <c r="D35" s="230"/>
      <c r="E35" s="230"/>
      <c r="F35" s="231"/>
      <c r="G35" s="231"/>
      <c r="H35" s="205"/>
      <c r="I35" s="206"/>
    </row>
    <row r="36" spans="1:9" ht="12.75">
      <c r="A36" s="232"/>
      <c r="B36" s="231"/>
      <c r="C36" s="231"/>
      <c r="D36" s="231"/>
      <c r="E36" s="231"/>
      <c r="F36" s="231"/>
      <c r="G36" s="231"/>
      <c r="H36" s="205"/>
      <c r="I36" s="206"/>
    </row>
    <row r="37" spans="1:9" ht="12.75">
      <c r="A37" s="232"/>
      <c r="B37" s="231"/>
      <c r="C37" s="231"/>
      <c r="D37" s="231"/>
      <c r="E37" s="231"/>
      <c r="F37" s="231"/>
      <c r="G37" s="231"/>
      <c r="H37" s="207"/>
      <c r="I37" s="208"/>
    </row>
    <row r="38" spans="1:9" ht="12.75" customHeight="1">
      <c r="A38" s="145" t="s">
        <v>40</v>
      </c>
      <c r="B38" s="137"/>
      <c r="C38" s="137"/>
      <c r="D38" s="137"/>
      <c r="E38" s="137"/>
      <c r="F38" s="129"/>
      <c r="G38" s="148" t="s">
        <v>38</v>
      </c>
      <c r="H38" s="203">
        <f>SUM(H19:I37)</f>
        <v>0</v>
      </c>
      <c r="I38" s="204"/>
    </row>
    <row r="39" spans="1:9" ht="12.75" customHeight="1">
      <c r="A39" s="138"/>
      <c r="B39" s="111"/>
      <c r="C39" s="111"/>
      <c r="D39" s="111"/>
      <c r="E39" s="111"/>
      <c r="F39" s="130"/>
      <c r="G39" s="125"/>
      <c r="H39" s="205"/>
      <c r="I39" s="206"/>
    </row>
    <row r="40" spans="1:9" ht="12.75">
      <c r="A40" s="138"/>
      <c r="B40" s="146"/>
      <c r="C40" s="146"/>
      <c r="D40" s="146"/>
      <c r="E40" s="146"/>
      <c r="F40" s="130"/>
      <c r="G40" s="128"/>
      <c r="H40" s="207"/>
      <c r="I40" s="208"/>
    </row>
    <row r="41" spans="1:9" ht="12.75" customHeight="1" hidden="1">
      <c r="A41" s="135"/>
      <c r="B41" s="112"/>
      <c r="C41" s="112"/>
      <c r="D41" s="112"/>
      <c r="E41" s="112"/>
      <c r="F41" s="131"/>
      <c r="G41" s="151" t="s">
        <v>39</v>
      </c>
      <c r="H41" s="76">
        <v>0</v>
      </c>
      <c r="I41" s="140"/>
    </row>
    <row r="42" spans="1:9" ht="12.75" customHeight="1">
      <c r="A42" s="136" t="s">
        <v>33</v>
      </c>
      <c r="B42" s="88"/>
      <c r="C42" s="88"/>
      <c r="D42" s="88"/>
      <c r="E42" s="88"/>
      <c r="F42" s="77"/>
      <c r="G42" s="74"/>
      <c r="H42" s="141"/>
      <c r="I42" s="142"/>
    </row>
    <row r="43" spans="1:9" ht="12.75" customHeight="1">
      <c r="A43" s="147"/>
      <c r="B43" s="89"/>
      <c r="C43" s="89"/>
      <c r="D43" s="89"/>
      <c r="E43" s="89"/>
      <c r="F43" s="79"/>
      <c r="G43" s="74"/>
      <c r="H43" s="141"/>
      <c r="I43" s="142"/>
    </row>
    <row r="44" spans="1:9" ht="12.75">
      <c r="A44" s="78"/>
      <c r="B44" s="92"/>
      <c r="C44" s="92"/>
      <c r="D44" s="92"/>
      <c r="E44" s="92"/>
      <c r="F44" s="79"/>
      <c r="G44" s="75"/>
      <c r="H44" s="143"/>
      <c r="I44" s="144"/>
    </row>
    <row r="45" spans="1:9" ht="12.75" customHeight="1">
      <c r="A45" s="78"/>
      <c r="B45" s="92"/>
      <c r="C45" s="92"/>
      <c r="D45" s="92"/>
      <c r="E45" s="92"/>
      <c r="F45" s="79"/>
      <c r="G45" s="148" t="s">
        <v>9</v>
      </c>
      <c r="H45" s="76">
        <f>(H38*H41)</f>
        <v>0</v>
      </c>
      <c r="I45" s="82"/>
    </row>
    <row r="46" spans="1:9" ht="12.75" customHeight="1">
      <c r="A46" s="78"/>
      <c r="B46" s="92"/>
      <c r="C46" s="92"/>
      <c r="D46" s="92"/>
      <c r="E46" s="92"/>
      <c r="F46" s="79"/>
      <c r="G46" s="74"/>
      <c r="H46" s="83"/>
      <c r="I46" s="84"/>
    </row>
    <row r="47" spans="1:9" ht="12.75">
      <c r="A47" s="78"/>
      <c r="B47" s="92"/>
      <c r="C47" s="92"/>
      <c r="D47" s="92"/>
      <c r="E47" s="92"/>
      <c r="F47" s="79"/>
      <c r="G47" s="75"/>
      <c r="H47" s="85"/>
      <c r="I47" s="86"/>
    </row>
    <row r="48" spans="1:9" ht="12.75" customHeight="1">
      <c r="A48" s="78"/>
      <c r="B48" s="92"/>
      <c r="C48" s="92"/>
      <c r="D48" s="92"/>
      <c r="E48" s="92"/>
      <c r="F48" s="79"/>
      <c r="G48" s="148" t="s">
        <v>31</v>
      </c>
      <c r="H48" s="139">
        <f>(H45*0.5)</f>
        <v>0</v>
      </c>
      <c r="I48" s="140"/>
    </row>
    <row r="49" spans="1:9" ht="12.75" customHeight="1">
      <c r="A49" s="78"/>
      <c r="B49" s="92"/>
      <c r="C49" s="92"/>
      <c r="D49" s="92"/>
      <c r="E49" s="92"/>
      <c r="F49" s="79"/>
      <c r="G49" s="74"/>
      <c r="H49" s="141"/>
      <c r="I49" s="142"/>
    </row>
    <row r="50" spans="1:9" ht="12.75">
      <c r="A50" s="80"/>
      <c r="B50" s="90"/>
      <c r="C50" s="90"/>
      <c r="D50" s="90"/>
      <c r="E50" s="90"/>
      <c r="F50" s="81"/>
      <c r="G50" s="75"/>
      <c r="H50" s="143"/>
      <c r="I50" s="144"/>
    </row>
    <row r="51" spans="1:9" ht="12.75" customHeight="1">
      <c r="A51" s="123" t="s">
        <v>21</v>
      </c>
      <c r="B51" s="88"/>
      <c r="C51" s="88"/>
      <c r="D51" s="77"/>
      <c r="E51" s="114" t="s">
        <v>41</v>
      </c>
      <c r="F51" s="137"/>
      <c r="G51" s="137"/>
      <c r="H51" s="137"/>
      <c r="I51" s="129"/>
    </row>
    <row r="52" spans="1:9" ht="12.75">
      <c r="A52" s="78"/>
      <c r="B52" s="92"/>
      <c r="C52" s="92"/>
      <c r="D52" s="79"/>
      <c r="E52" s="138"/>
      <c r="F52" s="111"/>
      <c r="G52" s="111"/>
      <c r="H52" s="111"/>
      <c r="I52" s="130"/>
    </row>
    <row r="53" spans="1:9" ht="12.75">
      <c r="A53" s="78"/>
      <c r="B53" s="92"/>
      <c r="C53" s="92"/>
      <c r="D53" s="79"/>
      <c r="E53" s="138"/>
      <c r="F53" s="111"/>
      <c r="G53" s="111"/>
      <c r="H53" s="111"/>
      <c r="I53" s="130"/>
    </row>
    <row r="54" spans="1:9" ht="12.75">
      <c r="A54" s="78"/>
      <c r="B54" s="92"/>
      <c r="C54" s="92"/>
      <c r="D54" s="79"/>
      <c r="E54" s="138"/>
      <c r="F54" s="111"/>
      <c r="G54" s="111"/>
      <c r="H54" s="111"/>
      <c r="I54" s="130"/>
    </row>
    <row r="55" spans="1:9" ht="12.75">
      <c r="A55" s="80"/>
      <c r="B55" s="90"/>
      <c r="C55" s="90"/>
      <c r="D55" s="81"/>
      <c r="E55" s="135"/>
      <c r="F55" s="112"/>
      <c r="G55" s="112"/>
      <c r="H55" s="112"/>
      <c r="I55" s="131"/>
    </row>
  </sheetData>
  <sheetProtection/>
  <mergeCells count="70">
    <mergeCell ref="G35:G37"/>
    <mergeCell ref="H34:I37"/>
    <mergeCell ref="A32:A33"/>
    <mergeCell ref="A35:A37"/>
    <mergeCell ref="B35:B37"/>
    <mergeCell ref="C35:C37"/>
    <mergeCell ref="D35:D37"/>
    <mergeCell ref="E35:E37"/>
    <mergeCell ref="F35:F37"/>
    <mergeCell ref="A42:F50"/>
    <mergeCell ref="A51:D55"/>
    <mergeCell ref="E51:I55"/>
    <mergeCell ref="E32:E33"/>
    <mergeCell ref="H48:I50"/>
    <mergeCell ref="G41:G44"/>
    <mergeCell ref="H41:I44"/>
    <mergeCell ref="G45:G47"/>
    <mergeCell ref="H45:I47"/>
    <mergeCell ref="A38:F41"/>
    <mergeCell ref="G38:G40"/>
    <mergeCell ref="G48:G50"/>
    <mergeCell ref="H38:I40"/>
    <mergeCell ref="A8:B11"/>
    <mergeCell ref="E1:F8"/>
    <mergeCell ref="G23:G24"/>
    <mergeCell ref="A15:D17"/>
    <mergeCell ref="E15:F17"/>
    <mergeCell ref="A1:D5"/>
    <mergeCell ref="A6:B7"/>
    <mergeCell ref="C9:G11"/>
    <mergeCell ref="A12:D14"/>
    <mergeCell ref="E12:F14"/>
    <mergeCell ref="G12:I14"/>
    <mergeCell ref="G15:I17"/>
    <mergeCell ref="F23:F24"/>
    <mergeCell ref="E23:E24"/>
    <mergeCell ref="H19:I21"/>
    <mergeCell ref="G20:G21"/>
    <mergeCell ref="A23:A24"/>
    <mergeCell ref="C32:C33"/>
    <mergeCell ref="H28:I30"/>
    <mergeCell ref="A29:A30"/>
    <mergeCell ref="B29:B30"/>
    <mergeCell ref="C29:C30"/>
    <mergeCell ref="F29:F30"/>
    <mergeCell ref="B26:B27"/>
    <mergeCell ref="D29:D30"/>
    <mergeCell ref="D26:D27"/>
    <mergeCell ref="E26:E27"/>
    <mergeCell ref="H25:I27"/>
    <mergeCell ref="G26:G27"/>
    <mergeCell ref="F26:F27"/>
    <mergeCell ref="D23:D24"/>
    <mergeCell ref="H22:I24"/>
    <mergeCell ref="F32:F33"/>
    <mergeCell ref="G32:G33"/>
    <mergeCell ref="D32:D33"/>
    <mergeCell ref="E29:E30"/>
    <mergeCell ref="H31:I33"/>
    <mergeCell ref="G29:G30"/>
    <mergeCell ref="F20:F21"/>
    <mergeCell ref="C26:C27"/>
    <mergeCell ref="A20:A21"/>
    <mergeCell ref="B20:B21"/>
    <mergeCell ref="C20:C21"/>
    <mergeCell ref="D20:D21"/>
    <mergeCell ref="E20:E21"/>
    <mergeCell ref="A26:A27"/>
    <mergeCell ref="B23:B24"/>
    <mergeCell ref="C23:C24"/>
  </mergeCells>
  <hyperlinks>
    <hyperlink ref="G7" r:id="rId1" display="http://financialaid.arizona.edu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0">
      <selection activeCell="H37" sqref="H37:I40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89"/>
      <c r="B1" s="89"/>
      <c r="C1" s="89"/>
      <c r="D1" s="89"/>
      <c r="E1" s="89"/>
      <c r="F1" s="89"/>
      <c r="G1" s="26" t="s">
        <v>36</v>
      </c>
      <c r="H1" s="27"/>
      <c r="I1" s="28"/>
    </row>
    <row r="2" spans="1:9" ht="12.75">
      <c r="A2" s="89"/>
      <c r="B2" s="89"/>
      <c r="C2" s="89"/>
      <c r="D2" s="89"/>
      <c r="E2" s="89"/>
      <c r="F2" s="89"/>
      <c r="G2" s="26" t="s">
        <v>23</v>
      </c>
      <c r="H2" s="28"/>
      <c r="I2" s="28"/>
    </row>
    <row r="3" spans="1:9" ht="12.75">
      <c r="A3" s="89"/>
      <c r="B3" s="89"/>
      <c r="C3" s="89"/>
      <c r="D3" s="89"/>
      <c r="E3" s="89"/>
      <c r="F3" s="89"/>
      <c r="G3" s="26" t="s">
        <v>24</v>
      </c>
      <c r="H3" s="29"/>
      <c r="I3" s="29"/>
    </row>
    <row r="4" spans="1:9" ht="12.75">
      <c r="A4" s="89"/>
      <c r="B4" s="89"/>
      <c r="C4" s="89"/>
      <c r="D4" s="89"/>
      <c r="E4" s="89"/>
      <c r="F4" s="89"/>
      <c r="G4" s="26" t="s">
        <v>12</v>
      </c>
      <c r="H4" s="29"/>
      <c r="I4" s="29"/>
    </row>
    <row r="5" spans="1:9" ht="12.75">
      <c r="A5" s="89"/>
      <c r="B5" s="89"/>
      <c r="C5" s="89"/>
      <c r="D5" s="89"/>
      <c r="E5" s="89"/>
      <c r="F5" s="89"/>
      <c r="G5" s="26" t="s">
        <v>25</v>
      </c>
      <c r="H5" s="28"/>
      <c r="I5" s="28"/>
    </row>
    <row r="6" spans="1:11" ht="12.75">
      <c r="A6" s="96"/>
      <c r="B6" s="97"/>
      <c r="C6" s="6"/>
      <c r="D6" s="6"/>
      <c r="E6" s="89"/>
      <c r="F6" s="89"/>
      <c r="G6" s="26" t="s">
        <v>13</v>
      </c>
      <c r="H6" s="28"/>
      <c r="I6" s="28"/>
      <c r="K6" s="1"/>
    </row>
    <row r="7" spans="1:12" ht="12.75">
      <c r="A7" s="97"/>
      <c r="B7" s="97"/>
      <c r="C7" s="6"/>
      <c r="D7" s="6"/>
      <c r="E7" s="89"/>
      <c r="F7" s="89"/>
      <c r="G7" s="30" t="s">
        <v>30</v>
      </c>
      <c r="H7" s="28"/>
      <c r="I7" s="28"/>
      <c r="L7" s="1"/>
    </row>
    <row r="8" spans="1:25" ht="12.75">
      <c r="A8" s="98"/>
      <c r="B8" s="92"/>
      <c r="C8" s="6"/>
      <c r="D8" s="6"/>
      <c r="E8" s="89"/>
      <c r="F8" s="89"/>
      <c r="H8" s="89"/>
      <c r="I8" s="92"/>
      <c r="L8" s="1"/>
      <c r="Y8" s="1"/>
    </row>
    <row r="9" spans="1:13" ht="12.75">
      <c r="A9" s="92"/>
      <c r="B9" s="92"/>
      <c r="C9" s="110" t="s">
        <v>26</v>
      </c>
      <c r="D9" s="111"/>
      <c r="E9" s="111"/>
      <c r="F9" s="111"/>
      <c r="G9" s="111"/>
      <c r="H9" s="92"/>
      <c r="I9" s="92"/>
      <c r="M9" s="1"/>
    </row>
    <row r="10" spans="1:13" ht="12.75">
      <c r="A10" s="92"/>
      <c r="B10" s="92"/>
      <c r="C10" s="111"/>
      <c r="D10" s="111"/>
      <c r="E10" s="111"/>
      <c r="F10" s="111"/>
      <c r="G10" s="111"/>
      <c r="H10" s="92"/>
      <c r="I10" s="92"/>
      <c r="M10" s="1"/>
    </row>
    <row r="11" spans="1:13" ht="12.75">
      <c r="A11" s="90"/>
      <c r="B11" s="90"/>
      <c r="C11" s="112"/>
      <c r="D11" s="112"/>
      <c r="E11" s="112"/>
      <c r="F11" s="112"/>
      <c r="G11" s="112"/>
      <c r="H11" s="90"/>
      <c r="I11" s="90"/>
      <c r="M11" s="1"/>
    </row>
    <row r="12" spans="1:9" ht="12.75" customHeight="1">
      <c r="A12" s="99" t="s">
        <v>47</v>
      </c>
      <c r="B12" s="100"/>
      <c r="C12" s="100"/>
      <c r="D12" s="101"/>
      <c r="E12" s="113" t="s">
        <v>35</v>
      </c>
      <c r="F12" s="101"/>
      <c r="G12" s="114" t="s">
        <v>62</v>
      </c>
      <c r="H12" s="115"/>
      <c r="I12" s="116"/>
    </row>
    <row r="13" spans="1:9" ht="12.75">
      <c r="A13" s="102"/>
      <c r="B13" s="103"/>
      <c r="C13" s="103"/>
      <c r="D13" s="104"/>
      <c r="E13" s="102"/>
      <c r="F13" s="104"/>
      <c r="G13" s="117"/>
      <c r="H13" s="118"/>
      <c r="I13" s="119"/>
    </row>
    <row r="14" spans="1:9" ht="12.75">
      <c r="A14" s="105"/>
      <c r="B14" s="106"/>
      <c r="C14" s="106"/>
      <c r="D14" s="107"/>
      <c r="E14" s="105"/>
      <c r="F14" s="107"/>
      <c r="G14" s="120"/>
      <c r="H14" s="121"/>
      <c r="I14" s="122"/>
    </row>
    <row r="15" spans="1:9" ht="12.75">
      <c r="A15" s="99" t="s">
        <v>48</v>
      </c>
      <c r="B15" s="100"/>
      <c r="C15" s="100"/>
      <c r="D15" s="101"/>
      <c r="E15" s="108" t="s">
        <v>49</v>
      </c>
      <c r="F15" s="109"/>
      <c r="G15" s="108" t="s">
        <v>51</v>
      </c>
      <c r="H15" s="109"/>
      <c r="I15" s="109"/>
    </row>
    <row r="16" spans="1:9" ht="12.75">
      <c r="A16" s="102"/>
      <c r="B16" s="103"/>
      <c r="C16" s="103"/>
      <c r="D16" s="104"/>
      <c r="E16" s="109"/>
      <c r="F16" s="109"/>
      <c r="G16" s="109"/>
      <c r="H16" s="109"/>
      <c r="I16" s="109"/>
    </row>
    <row r="17" spans="1:9" ht="12.75">
      <c r="A17" s="105"/>
      <c r="B17" s="106"/>
      <c r="C17" s="106"/>
      <c r="D17" s="107"/>
      <c r="E17" s="109"/>
      <c r="F17" s="109"/>
      <c r="G17" s="109"/>
      <c r="H17" s="109"/>
      <c r="I17" s="109"/>
    </row>
    <row r="18" spans="1:9" ht="12.75">
      <c r="A18" s="43" t="s">
        <v>55</v>
      </c>
      <c r="B18" s="43" t="s">
        <v>56</v>
      </c>
      <c r="C18" s="43" t="s">
        <v>57</v>
      </c>
      <c r="D18" s="43" t="s">
        <v>58</v>
      </c>
      <c r="E18" s="43" t="s">
        <v>59</v>
      </c>
      <c r="F18" s="43" t="s">
        <v>60</v>
      </c>
      <c r="G18" s="43" t="s">
        <v>61</v>
      </c>
      <c r="H18" s="2" t="s">
        <v>8</v>
      </c>
      <c r="I18" s="2"/>
    </row>
    <row r="19" spans="1:9" ht="12.75">
      <c r="A19" s="18"/>
      <c r="B19" s="3">
        <v>45292</v>
      </c>
      <c r="C19" s="3">
        <f aca="true" t="shared" si="0" ref="B19:G19">B19+1</f>
        <v>45293</v>
      </c>
      <c r="D19" s="3">
        <f t="shared" si="0"/>
        <v>45294</v>
      </c>
      <c r="E19" s="3">
        <f t="shared" si="0"/>
        <v>45295</v>
      </c>
      <c r="F19" s="3">
        <f t="shared" si="0"/>
        <v>45296</v>
      </c>
      <c r="G19" s="3">
        <f t="shared" si="0"/>
        <v>45297</v>
      </c>
      <c r="H19" s="202">
        <f>SUM(B20:G21)</f>
        <v>0</v>
      </c>
      <c r="I19" s="202"/>
    </row>
    <row r="20" spans="1:9" ht="12.75">
      <c r="A20" s="233"/>
      <c r="B20" s="234" t="s">
        <v>37</v>
      </c>
      <c r="C20" s="196"/>
      <c r="D20" s="192"/>
      <c r="E20" s="192"/>
      <c r="F20" s="235"/>
      <c r="G20" s="235"/>
      <c r="H20" s="202"/>
      <c r="I20" s="202"/>
    </row>
    <row r="21" spans="1:9" ht="12.75">
      <c r="A21" s="236"/>
      <c r="B21" s="237"/>
      <c r="C21" s="196"/>
      <c r="D21" s="193"/>
      <c r="E21" s="193"/>
      <c r="F21" s="210"/>
      <c r="G21" s="212"/>
      <c r="H21" s="202"/>
      <c r="I21" s="202"/>
    </row>
    <row r="22" spans="1:9" ht="12.75">
      <c r="A22" s="3">
        <f>G19+1</f>
        <v>45298</v>
      </c>
      <c r="B22" s="3">
        <f aca="true" t="shared" si="1" ref="B22:G22">A22+1</f>
        <v>45299</v>
      </c>
      <c r="C22" s="3">
        <f t="shared" si="1"/>
        <v>45300</v>
      </c>
      <c r="D22" s="3">
        <f t="shared" si="1"/>
        <v>45301</v>
      </c>
      <c r="E22" s="3">
        <f t="shared" si="1"/>
        <v>45302</v>
      </c>
      <c r="F22" s="3">
        <f t="shared" si="1"/>
        <v>45303</v>
      </c>
      <c r="G22" s="3">
        <f t="shared" si="1"/>
        <v>45304</v>
      </c>
      <c r="H22" s="202">
        <f>SUM(A23:G24)</f>
        <v>0</v>
      </c>
      <c r="I22" s="202"/>
    </row>
    <row r="23" spans="1:9" ht="12.75">
      <c r="A23" s="197"/>
      <c r="B23" s="197"/>
      <c r="C23" s="197"/>
      <c r="D23" s="197" t="s">
        <v>18</v>
      </c>
      <c r="E23" s="197"/>
      <c r="F23" s="197"/>
      <c r="G23" s="197"/>
      <c r="H23" s="202"/>
      <c r="I23" s="202"/>
    </row>
    <row r="24" spans="1:9" ht="12.75">
      <c r="A24" s="198"/>
      <c r="B24" s="198"/>
      <c r="C24" s="198"/>
      <c r="D24" s="198"/>
      <c r="E24" s="198"/>
      <c r="F24" s="198"/>
      <c r="G24" s="198"/>
      <c r="H24" s="202"/>
      <c r="I24" s="202"/>
    </row>
    <row r="25" spans="1:9" ht="12.75">
      <c r="A25" s="3">
        <f>G22+1</f>
        <v>45305</v>
      </c>
      <c r="B25" s="3">
        <f aca="true" t="shared" si="2" ref="B25:G25">A25+1</f>
        <v>45306</v>
      </c>
      <c r="C25" s="3">
        <f t="shared" si="2"/>
        <v>45307</v>
      </c>
      <c r="D25" s="3">
        <f t="shared" si="2"/>
        <v>45308</v>
      </c>
      <c r="E25" s="3">
        <f t="shared" si="2"/>
        <v>45309</v>
      </c>
      <c r="F25" s="3">
        <f t="shared" si="2"/>
        <v>45310</v>
      </c>
      <c r="G25" s="3">
        <f t="shared" si="2"/>
        <v>45311</v>
      </c>
      <c r="H25" s="202">
        <f>SUM(A26:G27)</f>
        <v>0</v>
      </c>
      <c r="I25" s="202"/>
    </row>
    <row r="26" spans="1:9" ht="12.75">
      <c r="A26" s="197"/>
      <c r="B26" s="238" t="s">
        <v>37</v>
      </c>
      <c r="C26" s="197"/>
      <c r="D26" s="197" t="s">
        <v>18</v>
      </c>
      <c r="E26" s="197" t="s">
        <v>18</v>
      </c>
      <c r="F26" s="197"/>
      <c r="G26" s="197"/>
      <c r="H26" s="202"/>
      <c r="I26" s="202"/>
    </row>
    <row r="27" spans="1:9" ht="12.75">
      <c r="A27" s="198"/>
      <c r="B27" s="239"/>
      <c r="C27" s="198"/>
      <c r="D27" s="198"/>
      <c r="E27" s="198"/>
      <c r="F27" s="198"/>
      <c r="G27" s="198"/>
      <c r="H27" s="202"/>
      <c r="I27" s="202"/>
    </row>
    <row r="28" spans="1:9" ht="12.75">
      <c r="A28" s="3">
        <f>G25+1</f>
        <v>45312</v>
      </c>
      <c r="B28" s="3">
        <f aca="true" t="shared" si="3" ref="B28:G28">A28+1</f>
        <v>45313</v>
      </c>
      <c r="C28" s="3">
        <f t="shared" si="3"/>
        <v>45314</v>
      </c>
      <c r="D28" s="3">
        <f t="shared" si="3"/>
        <v>45315</v>
      </c>
      <c r="E28" s="3">
        <f t="shared" si="3"/>
        <v>45316</v>
      </c>
      <c r="F28" s="3">
        <f t="shared" si="3"/>
        <v>45317</v>
      </c>
      <c r="G28" s="3">
        <f t="shared" si="3"/>
        <v>45318</v>
      </c>
      <c r="H28" s="202">
        <f>SUM(A29:G30)</f>
        <v>0</v>
      </c>
      <c r="I28" s="202"/>
    </row>
    <row r="29" spans="1:9" ht="12.75">
      <c r="A29" s="197"/>
      <c r="B29" s="226"/>
      <c r="C29" s="197"/>
      <c r="D29" s="197"/>
      <c r="E29" s="197"/>
      <c r="F29" s="197"/>
      <c r="G29" s="197"/>
      <c r="H29" s="202"/>
      <c r="I29" s="202"/>
    </row>
    <row r="30" spans="1:9" ht="12.75">
      <c r="A30" s="198"/>
      <c r="B30" s="212"/>
      <c r="C30" s="198"/>
      <c r="D30" s="198"/>
      <c r="E30" s="198"/>
      <c r="F30" s="198"/>
      <c r="G30" s="198"/>
      <c r="H30" s="202"/>
      <c r="I30" s="202"/>
    </row>
    <row r="31" spans="1:9" ht="12.75">
      <c r="A31" s="3">
        <f>G28+1</f>
        <v>45319</v>
      </c>
      <c r="B31" s="3">
        <f>A31+1</f>
        <v>45320</v>
      </c>
      <c r="C31" s="3">
        <f>B31+1</f>
        <v>45321</v>
      </c>
      <c r="D31" s="5">
        <f>(C31+1)</f>
        <v>45322</v>
      </c>
      <c r="E31" s="18"/>
      <c r="F31" s="18"/>
      <c r="G31" s="18"/>
      <c r="H31" s="202">
        <f>SUM(A32:G33)</f>
        <v>0</v>
      </c>
      <c r="I31" s="202"/>
    </row>
    <row r="32" spans="1:9" ht="12.75">
      <c r="A32" s="197"/>
      <c r="B32" s="197"/>
      <c r="C32" s="197"/>
      <c r="D32" s="192"/>
      <c r="E32" s="188"/>
      <c r="F32" s="188"/>
      <c r="G32" s="188"/>
      <c r="H32" s="202"/>
      <c r="I32" s="202"/>
    </row>
    <row r="33" spans="1:9" ht="12.75">
      <c r="A33" s="198"/>
      <c r="B33" s="198"/>
      <c r="C33" s="198"/>
      <c r="D33" s="193"/>
      <c r="E33" s="189"/>
      <c r="F33" s="189"/>
      <c r="G33" s="189"/>
      <c r="H33" s="202"/>
      <c r="I33" s="202"/>
    </row>
    <row r="34" spans="1:9" ht="12.75" customHeight="1">
      <c r="A34" s="145" t="s">
        <v>40</v>
      </c>
      <c r="B34" s="137"/>
      <c r="C34" s="137"/>
      <c r="D34" s="137"/>
      <c r="E34" s="137"/>
      <c r="F34" s="129"/>
      <c r="G34" s="148" t="s">
        <v>38</v>
      </c>
      <c r="H34" s="203">
        <f>SUM(H19:I33)</f>
        <v>0</v>
      </c>
      <c r="I34" s="204"/>
    </row>
    <row r="35" spans="1:9" ht="12.75" customHeight="1">
      <c r="A35" s="138"/>
      <c r="B35" s="111"/>
      <c r="C35" s="111"/>
      <c r="D35" s="111"/>
      <c r="E35" s="111"/>
      <c r="F35" s="130"/>
      <c r="G35" s="125"/>
      <c r="H35" s="205"/>
      <c r="I35" s="206"/>
    </row>
    <row r="36" spans="1:9" ht="12" customHeight="1">
      <c r="A36" s="138"/>
      <c r="B36" s="146"/>
      <c r="C36" s="146"/>
      <c r="D36" s="146"/>
      <c r="E36" s="146"/>
      <c r="F36" s="130"/>
      <c r="G36" s="128"/>
      <c r="H36" s="207"/>
      <c r="I36" s="208"/>
    </row>
    <row r="37" spans="1:9" ht="0.75" customHeight="1" hidden="1">
      <c r="A37" s="135"/>
      <c r="B37" s="112"/>
      <c r="C37" s="112"/>
      <c r="D37" s="112"/>
      <c r="E37" s="112"/>
      <c r="F37" s="131"/>
      <c r="G37" s="148" t="s">
        <v>39</v>
      </c>
      <c r="H37" s="76">
        <v>0</v>
      </c>
      <c r="I37" s="140"/>
    </row>
    <row r="38" spans="1:9" ht="12.75">
      <c r="A38" s="136" t="s">
        <v>33</v>
      </c>
      <c r="B38" s="88"/>
      <c r="C38" s="88"/>
      <c r="D38" s="88"/>
      <c r="E38" s="88"/>
      <c r="F38" s="77"/>
      <c r="G38" s="152"/>
      <c r="H38" s="83"/>
      <c r="I38" s="142"/>
    </row>
    <row r="39" spans="1:9" ht="12.75" customHeight="1">
      <c r="A39" s="78"/>
      <c r="B39" s="92"/>
      <c r="C39" s="92"/>
      <c r="D39" s="92"/>
      <c r="E39" s="92"/>
      <c r="F39" s="79"/>
      <c r="G39" s="74"/>
      <c r="H39" s="141"/>
      <c r="I39" s="142"/>
    </row>
    <row r="40" spans="1:9" ht="12.75">
      <c r="A40" s="78"/>
      <c r="B40" s="92"/>
      <c r="C40" s="92"/>
      <c r="D40" s="92"/>
      <c r="E40" s="92"/>
      <c r="F40" s="79"/>
      <c r="G40" s="75"/>
      <c r="H40" s="143"/>
      <c r="I40" s="144"/>
    </row>
    <row r="41" spans="1:9" ht="12.75" customHeight="1">
      <c r="A41" s="78"/>
      <c r="B41" s="92"/>
      <c r="C41" s="92"/>
      <c r="D41" s="92"/>
      <c r="E41" s="92"/>
      <c r="F41" s="79"/>
      <c r="G41" s="148" t="s">
        <v>9</v>
      </c>
      <c r="H41" s="76">
        <f>(H34*H37)</f>
        <v>0</v>
      </c>
      <c r="I41" s="82"/>
    </row>
    <row r="42" spans="1:9" ht="12.75" customHeight="1">
      <c r="A42" s="78"/>
      <c r="B42" s="92"/>
      <c r="C42" s="92"/>
      <c r="D42" s="92"/>
      <c r="E42" s="92"/>
      <c r="F42" s="79"/>
      <c r="G42" s="74"/>
      <c r="H42" s="83"/>
      <c r="I42" s="84"/>
    </row>
    <row r="43" spans="1:9" ht="12.75">
      <c r="A43" s="78"/>
      <c r="B43" s="92"/>
      <c r="C43" s="92"/>
      <c r="D43" s="92"/>
      <c r="E43" s="92"/>
      <c r="F43" s="79"/>
      <c r="G43" s="75"/>
      <c r="H43" s="85"/>
      <c r="I43" s="86"/>
    </row>
    <row r="44" spans="1:9" ht="12.75" customHeight="1">
      <c r="A44" s="78"/>
      <c r="B44" s="92"/>
      <c r="C44" s="92"/>
      <c r="D44" s="92"/>
      <c r="E44" s="92"/>
      <c r="F44" s="79"/>
      <c r="G44" s="148" t="s">
        <v>31</v>
      </c>
      <c r="H44" s="139">
        <f>(H41*0.5)</f>
        <v>0</v>
      </c>
      <c r="I44" s="140"/>
    </row>
    <row r="45" spans="1:9" ht="12.75" customHeight="1">
      <c r="A45" s="78"/>
      <c r="B45" s="92"/>
      <c r="C45" s="92"/>
      <c r="D45" s="92"/>
      <c r="E45" s="92"/>
      <c r="F45" s="79"/>
      <c r="G45" s="74"/>
      <c r="H45" s="141"/>
      <c r="I45" s="142"/>
    </row>
    <row r="46" spans="1:9" ht="12.75">
      <c r="A46" s="80"/>
      <c r="B46" s="90"/>
      <c r="C46" s="90"/>
      <c r="D46" s="90"/>
      <c r="E46" s="90"/>
      <c r="F46" s="81"/>
      <c r="G46" s="75"/>
      <c r="H46" s="143"/>
      <c r="I46" s="144"/>
    </row>
    <row r="47" spans="1:9" ht="12.75" customHeight="1">
      <c r="A47" s="123" t="s">
        <v>21</v>
      </c>
      <c r="B47" s="88"/>
      <c r="C47" s="88"/>
      <c r="D47" s="77"/>
      <c r="E47" s="114" t="s">
        <v>41</v>
      </c>
      <c r="F47" s="137"/>
      <c r="G47" s="137"/>
      <c r="H47" s="137"/>
      <c r="I47" s="129"/>
    </row>
    <row r="48" spans="1:9" ht="12.75">
      <c r="A48" s="78"/>
      <c r="B48" s="92"/>
      <c r="C48" s="92"/>
      <c r="D48" s="79"/>
      <c r="E48" s="138"/>
      <c r="F48" s="111"/>
      <c r="G48" s="111"/>
      <c r="H48" s="111"/>
      <c r="I48" s="130"/>
    </row>
    <row r="49" spans="1:9" ht="12.75">
      <c r="A49" s="78"/>
      <c r="B49" s="92"/>
      <c r="C49" s="92"/>
      <c r="D49" s="79"/>
      <c r="E49" s="138"/>
      <c r="F49" s="111"/>
      <c r="G49" s="111"/>
      <c r="H49" s="111"/>
      <c r="I49" s="130"/>
    </row>
    <row r="50" spans="1:9" ht="12.75">
      <c r="A50" s="78"/>
      <c r="B50" s="92"/>
      <c r="C50" s="92"/>
      <c r="D50" s="79"/>
      <c r="E50" s="138"/>
      <c r="F50" s="111"/>
      <c r="G50" s="111"/>
      <c r="H50" s="111"/>
      <c r="I50" s="130"/>
    </row>
    <row r="51" spans="1:9" ht="12.75">
      <c r="A51" s="80"/>
      <c r="B51" s="90"/>
      <c r="C51" s="90"/>
      <c r="D51" s="81"/>
      <c r="E51" s="135"/>
      <c r="F51" s="112"/>
      <c r="G51" s="112"/>
      <c r="H51" s="112"/>
      <c r="I51" s="131"/>
    </row>
  </sheetData>
  <sheetProtection selectLockedCells="1"/>
  <mergeCells count="62">
    <mergeCell ref="A20:A21"/>
    <mergeCell ref="B29:B30"/>
    <mergeCell ref="A47:D51"/>
    <mergeCell ref="E47:I51"/>
    <mergeCell ref="C32:C33"/>
    <mergeCell ref="H31:I33"/>
    <mergeCell ref="A34:F37"/>
    <mergeCell ref="G34:G36"/>
    <mergeCell ref="E32:E33"/>
    <mergeCell ref="G32:G33"/>
    <mergeCell ref="H34:I36"/>
    <mergeCell ref="G37:G40"/>
    <mergeCell ref="H37:I40"/>
    <mergeCell ref="A38:F46"/>
    <mergeCell ref="G41:G43"/>
    <mergeCell ref="H41:I43"/>
    <mergeCell ref="G44:G46"/>
    <mergeCell ref="H44:I46"/>
    <mergeCell ref="H28:I30"/>
    <mergeCell ref="A29:A30"/>
    <mergeCell ref="C29:C30"/>
    <mergeCell ref="D29:D30"/>
    <mergeCell ref="E29:E30"/>
    <mergeCell ref="F29:F30"/>
    <mergeCell ref="G29:G30"/>
    <mergeCell ref="H25:I27"/>
    <mergeCell ref="A26:A27"/>
    <mergeCell ref="C26:C27"/>
    <mergeCell ref="D26:D27"/>
    <mergeCell ref="E26:E27"/>
    <mergeCell ref="F26:F27"/>
    <mergeCell ref="G26:G27"/>
    <mergeCell ref="E1:F8"/>
    <mergeCell ref="H8:I11"/>
    <mergeCell ref="C9:G11"/>
    <mergeCell ref="A1:D5"/>
    <mergeCell ref="A6:B7"/>
    <mergeCell ref="A8:B11"/>
    <mergeCell ref="A23:A24"/>
    <mergeCell ref="B23:B24"/>
    <mergeCell ref="C23:C24"/>
    <mergeCell ref="D23:D24"/>
    <mergeCell ref="E23:E24"/>
    <mergeCell ref="F23:F24"/>
    <mergeCell ref="A32:A33"/>
    <mergeCell ref="B32:B33"/>
    <mergeCell ref="E12:F14"/>
    <mergeCell ref="G12:I14"/>
    <mergeCell ref="A12:D14"/>
    <mergeCell ref="A15:D17"/>
    <mergeCell ref="E15:F17"/>
    <mergeCell ref="G15:I17"/>
    <mergeCell ref="H19:I21"/>
    <mergeCell ref="H22:I24"/>
    <mergeCell ref="G20:G21"/>
    <mergeCell ref="C20:C21"/>
    <mergeCell ref="D20:D21"/>
    <mergeCell ref="F32:F33"/>
    <mergeCell ref="E20:E21"/>
    <mergeCell ref="D32:D33"/>
    <mergeCell ref="G23:G24"/>
    <mergeCell ref="F20:F21"/>
  </mergeCells>
  <hyperlinks>
    <hyperlink ref="G7" r:id="rId1" display="http://financialaid.arizona.edu"/>
  </hyperlinks>
  <printOptions/>
  <pageMargins left="0.5" right="0.5" top="1" bottom="1" header="0.5" footer="0.5"/>
  <pageSetup horizontalDpi="600" verticalDpi="600" orientation="portrait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3">
      <selection activeCell="H37" sqref="H37:I39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6" width="10.7109375" style="0" customWidth="1"/>
    <col min="7" max="7" width="11.421875" style="0" customWidth="1"/>
  </cols>
  <sheetData>
    <row r="1" spans="1:9" ht="12.75">
      <c r="A1" s="89"/>
      <c r="B1" s="89"/>
      <c r="C1" s="89"/>
      <c r="D1" s="89"/>
      <c r="E1" s="89"/>
      <c r="F1" s="89"/>
      <c r="G1" s="26" t="s">
        <v>36</v>
      </c>
      <c r="H1" s="27"/>
      <c r="I1" s="28"/>
    </row>
    <row r="2" spans="1:9" ht="12.75">
      <c r="A2" s="89"/>
      <c r="B2" s="89"/>
      <c r="C2" s="89"/>
      <c r="D2" s="89"/>
      <c r="E2" s="89"/>
      <c r="F2" s="89"/>
      <c r="G2" s="26" t="s">
        <v>23</v>
      </c>
      <c r="H2" s="28"/>
      <c r="I2" s="28"/>
    </row>
    <row r="3" spans="1:9" ht="12.75">
      <c r="A3" s="89"/>
      <c r="B3" s="89"/>
      <c r="C3" s="89"/>
      <c r="D3" s="89"/>
      <c r="E3" s="89"/>
      <c r="F3" s="89"/>
      <c r="G3" s="26" t="s">
        <v>24</v>
      </c>
      <c r="H3" s="29"/>
      <c r="I3" s="29"/>
    </row>
    <row r="4" spans="1:9" ht="12.75">
      <c r="A4" s="89"/>
      <c r="B4" s="89"/>
      <c r="C4" s="89"/>
      <c r="D4" s="89"/>
      <c r="E4" s="89"/>
      <c r="F4" s="89"/>
      <c r="G4" s="26" t="s">
        <v>12</v>
      </c>
      <c r="H4" s="29"/>
      <c r="I4" s="29"/>
    </row>
    <row r="5" spans="1:9" ht="12.75">
      <c r="A5" s="89"/>
      <c r="B5" s="89"/>
      <c r="C5" s="89"/>
      <c r="D5" s="89"/>
      <c r="E5" s="89"/>
      <c r="F5" s="89"/>
      <c r="G5" s="26" t="s">
        <v>25</v>
      </c>
      <c r="H5" s="28"/>
      <c r="I5" s="28"/>
    </row>
    <row r="6" spans="1:11" ht="12.75">
      <c r="A6" s="96"/>
      <c r="B6" s="97"/>
      <c r="C6" s="6"/>
      <c r="D6" s="6"/>
      <c r="E6" s="89"/>
      <c r="F6" s="89"/>
      <c r="G6" s="26" t="s">
        <v>13</v>
      </c>
      <c r="H6" s="28"/>
      <c r="I6" s="28"/>
      <c r="K6" s="1"/>
    </row>
    <row r="7" spans="1:12" ht="12.75">
      <c r="A7" s="97"/>
      <c r="B7" s="97"/>
      <c r="C7" s="6"/>
      <c r="D7" s="6"/>
      <c r="E7" s="89"/>
      <c r="F7" s="89"/>
      <c r="G7" s="30" t="s">
        <v>30</v>
      </c>
      <c r="H7" s="28"/>
      <c r="I7" s="28"/>
      <c r="L7" s="1"/>
    </row>
    <row r="8" spans="1:25" ht="12.75">
      <c r="A8" s="98"/>
      <c r="B8" s="92"/>
      <c r="C8" s="6"/>
      <c r="D8" s="6"/>
      <c r="E8" s="89"/>
      <c r="F8" s="89"/>
      <c r="H8" s="89"/>
      <c r="I8" s="92"/>
      <c r="L8" s="1"/>
      <c r="Y8" s="1"/>
    </row>
    <row r="9" spans="1:13" ht="12.75">
      <c r="A9" s="92"/>
      <c r="B9" s="92"/>
      <c r="C9" s="110" t="s">
        <v>26</v>
      </c>
      <c r="D9" s="111"/>
      <c r="E9" s="111"/>
      <c r="F9" s="111"/>
      <c r="G9" s="111"/>
      <c r="H9" s="92"/>
      <c r="I9" s="92"/>
      <c r="M9" s="1"/>
    </row>
    <row r="10" spans="1:13" ht="12.75">
      <c r="A10" s="92"/>
      <c r="B10" s="92"/>
      <c r="C10" s="111"/>
      <c r="D10" s="111"/>
      <c r="E10" s="111"/>
      <c r="F10" s="111"/>
      <c r="G10" s="111"/>
      <c r="H10" s="92"/>
      <c r="I10" s="92"/>
      <c r="M10" s="1"/>
    </row>
    <row r="11" spans="1:13" ht="12.75">
      <c r="A11" s="90"/>
      <c r="B11" s="90"/>
      <c r="C11" s="112"/>
      <c r="D11" s="112"/>
      <c r="E11" s="112"/>
      <c r="F11" s="112"/>
      <c r="G11" s="112"/>
      <c r="H11" s="90"/>
      <c r="I11" s="90"/>
      <c r="M11" s="1"/>
    </row>
    <row r="12" spans="1:9" ht="12.75" customHeight="1">
      <c r="A12" s="113" t="s">
        <v>15</v>
      </c>
      <c r="B12" s="100"/>
      <c r="C12" s="100"/>
      <c r="D12" s="101"/>
      <c r="E12" s="113" t="s">
        <v>35</v>
      </c>
      <c r="F12" s="101"/>
      <c r="G12" s="93" t="s">
        <v>28</v>
      </c>
      <c r="H12" s="115"/>
      <c r="I12" s="116"/>
    </row>
    <row r="13" spans="1:9" ht="12.75">
      <c r="A13" s="102"/>
      <c r="B13" s="103"/>
      <c r="C13" s="103"/>
      <c r="D13" s="104"/>
      <c r="E13" s="102"/>
      <c r="F13" s="104"/>
      <c r="G13" s="117"/>
      <c r="H13" s="118"/>
      <c r="I13" s="119"/>
    </row>
    <row r="14" spans="1:9" ht="12.75">
      <c r="A14" s="105"/>
      <c r="B14" s="106"/>
      <c r="C14" s="106"/>
      <c r="D14" s="107"/>
      <c r="E14" s="105"/>
      <c r="F14" s="107"/>
      <c r="G14" s="120"/>
      <c r="H14" s="121"/>
      <c r="I14" s="122"/>
    </row>
    <row r="15" spans="1:9" ht="12.75">
      <c r="A15" s="113" t="s">
        <v>14</v>
      </c>
      <c r="B15" s="100"/>
      <c r="C15" s="100"/>
      <c r="D15" s="101"/>
      <c r="E15" s="109" t="s">
        <v>16</v>
      </c>
      <c r="F15" s="109"/>
      <c r="G15" s="109" t="s">
        <v>17</v>
      </c>
      <c r="H15" s="109"/>
      <c r="I15" s="109"/>
    </row>
    <row r="16" spans="1:9" ht="12.75">
      <c r="A16" s="102"/>
      <c r="B16" s="103"/>
      <c r="C16" s="103"/>
      <c r="D16" s="104"/>
      <c r="E16" s="109"/>
      <c r="F16" s="109"/>
      <c r="G16" s="109"/>
      <c r="H16" s="109"/>
      <c r="I16" s="109"/>
    </row>
    <row r="17" spans="1:9" ht="12.75">
      <c r="A17" s="105"/>
      <c r="B17" s="106"/>
      <c r="C17" s="106"/>
      <c r="D17" s="107"/>
      <c r="E17" s="109"/>
      <c r="F17" s="109"/>
      <c r="G17" s="109"/>
      <c r="H17" s="109"/>
      <c r="I17" s="109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18"/>
      <c r="C19" s="18"/>
      <c r="D19" s="18"/>
      <c r="E19" s="5">
        <v>45323</v>
      </c>
      <c r="F19" s="5">
        <f>(E19+1)</f>
        <v>45324</v>
      </c>
      <c r="G19" s="5">
        <f>(F19+1)</f>
        <v>45325</v>
      </c>
      <c r="H19" s="202">
        <f>SUM(E20:G21)</f>
        <v>0</v>
      </c>
      <c r="I19" s="202"/>
    </row>
    <row r="20" spans="1:9" ht="12.75">
      <c r="A20" s="221"/>
      <c r="B20" s="221"/>
      <c r="C20" s="221"/>
      <c r="D20" s="221"/>
      <c r="E20" s="192" t="s">
        <v>18</v>
      </c>
      <c r="F20" s="192"/>
      <c r="G20" s="192"/>
      <c r="H20" s="202"/>
      <c r="I20" s="202"/>
    </row>
    <row r="21" spans="1:9" ht="12.75">
      <c r="A21" s="222"/>
      <c r="B21" s="222"/>
      <c r="C21" s="222"/>
      <c r="D21" s="222"/>
      <c r="E21" s="193"/>
      <c r="F21" s="193"/>
      <c r="G21" s="193"/>
      <c r="H21" s="202"/>
      <c r="I21" s="202"/>
    </row>
    <row r="22" spans="1:9" ht="12.75">
      <c r="A22" s="3">
        <f>G19+1</f>
        <v>45326</v>
      </c>
      <c r="B22" s="3">
        <f aca="true" t="shared" si="0" ref="B22:G22">A22+1</f>
        <v>45327</v>
      </c>
      <c r="C22" s="3">
        <f t="shared" si="0"/>
        <v>45328</v>
      </c>
      <c r="D22" s="3">
        <f t="shared" si="0"/>
        <v>45329</v>
      </c>
      <c r="E22" s="3">
        <f t="shared" si="0"/>
        <v>45330</v>
      </c>
      <c r="F22" s="3">
        <f t="shared" si="0"/>
        <v>45331</v>
      </c>
      <c r="G22" s="3">
        <f t="shared" si="0"/>
        <v>45332</v>
      </c>
      <c r="H22" s="202">
        <f>SUM(A23:G24)</f>
        <v>0</v>
      </c>
      <c r="I22" s="202"/>
    </row>
    <row r="23" spans="1:9" ht="12.75">
      <c r="A23" s="197"/>
      <c r="B23" s="197"/>
      <c r="C23" s="197"/>
      <c r="D23" s="197" t="s">
        <v>18</v>
      </c>
      <c r="E23" s="197"/>
      <c r="F23" s="197"/>
      <c r="G23" s="197"/>
      <c r="H23" s="202"/>
      <c r="I23" s="202"/>
    </row>
    <row r="24" spans="1:9" ht="12.75">
      <c r="A24" s="198"/>
      <c r="B24" s="198"/>
      <c r="C24" s="198"/>
      <c r="D24" s="198"/>
      <c r="E24" s="198"/>
      <c r="F24" s="198"/>
      <c r="G24" s="198"/>
      <c r="H24" s="202"/>
      <c r="I24" s="202"/>
    </row>
    <row r="25" spans="1:9" ht="12.75">
      <c r="A25" s="3">
        <f>G22+1</f>
        <v>45333</v>
      </c>
      <c r="B25" s="3">
        <f aca="true" t="shared" si="1" ref="B25:G25">A25+1</f>
        <v>45334</v>
      </c>
      <c r="C25" s="3">
        <f t="shared" si="1"/>
        <v>45335</v>
      </c>
      <c r="D25" s="3">
        <f t="shared" si="1"/>
        <v>45336</v>
      </c>
      <c r="E25" s="3">
        <f t="shared" si="1"/>
        <v>45337</v>
      </c>
      <c r="F25" s="3">
        <f t="shared" si="1"/>
        <v>45338</v>
      </c>
      <c r="G25" s="3">
        <f t="shared" si="1"/>
        <v>45339</v>
      </c>
      <c r="H25" s="202">
        <f>SUM(A26:G27)</f>
        <v>0</v>
      </c>
      <c r="I25" s="202"/>
    </row>
    <row r="26" spans="1:9" ht="12.75">
      <c r="A26" s="197"/>
      <c r="B26" s="197"/>
      <c r="C26" s="197"/>
      <c r="D26" s="197" t="s">
        <v>18</v>
      </c>
      <c r="E26" s="197" t="s">
        <v>18</v>
      </c>
      <c r="F26" s="197"/>
      <c r="G26" s="197"/>
      <c r="H26" s="202"/>
      <c r="I26" s="202"/>
    </row>
    <row r="27" spans="1:9" ht="12.75">
      <c r="A27" s="198"/>
      <c r="B27" s="198"/>
      <c r="C27" s="198"/>
      <c r="D27" s="198"/>
      <c r="E27" s="198"/>
      <c r="F27" s="198"/>
      <c r="G27" s="198"/>
      <c r="H27" s="202"/>
      <c r="I27" s="202"/>
    </row>
    <row r="28" spans="1:9" ht="12.75">
      <c r="A28" s="3">
        <f>G25+1</f>
        <v>45340</v>
      </c>
      <c r="B28" s="3">
        <f aca="true" t="shared" si="2" ref="B28:G28">A28+1</f>
        <v>45341</v>
      </c>
      <c r="C28" s="3">
        <f t="shared" si="2"/>
        <v>45342</v>
      </c>
      <c r="D28" s="3">
        <f t="shared" si="2"/>
        <v>45343</v>
      </c>
      <c r="E28" s="3">
        <f t="shared" si="2"/>
        <v>45344</v>
      </c>
      <c r="F28" s="3">
        <f t="shared" si="2"/>
        <v>45345</v>
      </c>
      <c r="G28" s="3">
        <f t="shared" si="2"/>
        <v>45346</v>
      </c>
      <c r="H28" s="202">
        <f>SUM(A29:G30)</f>
        <v>0</v>
      </c>
      <c r="I28" s="202"/>
    </row>
    <row r="29" spans="1:9" ht="12.75">
      <c r="A29" s="197"/>
      <c r="B29" s="197"/>
      <c r="C29" s="197"/>
      <c r="D29" s="197"/>
      <c r="E29" s="197"/>
      <c r="F29" s="197"/>
      <c r="G29" s="197"/>
      <c r="H29" s="202"/>
      <c r="I29" s="202"/>
    </row>
    <row r="30" spans="1:9" ht="12.75">
      <c r="A30" s="198"/>
      <c r="B30" s="198"/>
      <c r="C30" s="198"/>
      <c r="D30" s="198"/>
      <c r="E30" s="198"/>
      <c r="F30" s="198"/>
      <c r="G30" s="198"/>
      <c r="H30" s="202"/>
      <c r="I30" s="202"/>
    </row>
    <row r="31" spans="1:9" ht="12.75">
      <c r="A31" s="21">
        <f>G28+1</f>
        <v>45347</v>
      </c>
      <c r="B31" s="21">
        <f>(A31+1)</f>
        <v>45348</v>
      </c>
      <c r="C31" s="21">
        <f>(B31+1)</f>
        <v>45349</v>
      </c>
      <c r="D31" s="21">
        <f>(C31+1)</f>
        <v>45350</v>
      </c>
      <c r="E31" s="21">
        <f>(D31+1)</f>
        <v>45351</v>
      </c>
      <c r="F31" s="20"/>
      <c r="G31" s="20"/>
      <c r="H31" s="196">
        <f>SUM(A32:E33)</f>
        <v>0</v>
      </c>
      <c r="I31" s="196"/>
    </row>
    <row r="32" spans="1:9" ht="12.75">
      <c r="A32" s="192"/>
      <c r="B32" s="194"/>
      <c r="C32" s="194"/>
      <c r="D32" s="194"/>
      <c r="E32" s="194"/>
      <c r="F32" s="213"/>
      <c r="G32" s="213"/>
      <c r="H32" s="196"/>
      <c r="I32" s="196"/>
    </row>
    <row r="33" spans="1:9" ht="12.75">
      <c r="A33" s="193"/>
      <c r="B33" s="195"/>
      <c r="C33" s="195"/>
      <c r="D33" s="195"/>
      <c r="E33" s="195"/>
      <c r="F33" s="240"/>
      <c r="G33" s="240"/>
      <c r="H33" s="196"/>
      <c r="I33" s="196"/>
    </row>
    <row r="34" spans="1:9" ht="12.75">
      <c r="A34" s="93" t="s">
        <v>11</v>
      </c>
      <c r="B34" s="88"/>
      <c r="C34" s="88"/>
      <c r="D34" s="88"/>
      <c r="E34" s="88"/>
      <c r="F34" s="77"/>
      <c r="G34" s="49" t="s">
        <v>22</v>
      </c>
      <c r="H34" s="203">
        <f>SUM(H19:I33)</f>
        <v>0</v>
      </c>
      <c r="I34" s="204"/>
    </row>
    <row r="35" spans="1:9" ht="12.75" customHeight="1">
      <c r="A35" s="78"/>
      <c r="B35" s="89"/>
      <c r="C35" s="89"/>
      <c r="D35" s="89"/>
      <c r="E35" s="89"/>
      <c r="F35" s="79"/>
      <c r="G35" s="50"/>
      <c r="H35" s="205"/>
      <c r="I35" s="206"/>
    </row>
    <row r="36" spans="1:9" ht="12.75">
      <c r="A36" s="78"/>
      <c r="B36" s="89"/>
      <c r="C36" s="89"/>
      <c r="D36" s="89"/>
      <c r="E36" s="89"/>
      <c r="F36" s="79"/>
      <c r="G36" s="51"/>
      <c r="H36" s="207"/>
      <c r="I36" s="208"/>
    </row>
    <row r="37" spans="1:9" ht="12.75">
      <c r="A37" s="80"/>
      <c r="B37" s="90"/>
      <c r="C37" s="90"/>
      <c r="D37" s="90"/>
      <c r="E37" s="90"/>
      <c r="F37" s="81"/>
      <c r="G37" s="49" t="s">
        <v>7</v>
      </c>
      <c r="H37" s="52">
        <v>0</v>
      </c>
      <c r="I37" s="53"/>
    </row>
    <row r="38" spans="1:9" ht="12.75">
      <c r="A38" s="153" t="s">
        <v>33</v>
      </c>
      <c r="B38" s="67"/>
      <c r="C38" s="67"/>
      <c r="D38" s="67"/>
      <c r="E38" s="67"/>
      <c r="F38" s="68"/>
      <c r="G38" s="50"/>
      <c r="H38" s="54"/>
      <c r="I38" s="55"/>
    </row>
    <row r="39" spans="1:9" ht="12.75">
      <c r="A39" s="69"/>
      <c r="B39" s="70"/>
      <c r="C39" s="70"/>
      <c r="D39" s="71"/>
      <c r="E39" s="71"/>
      <c r="F39" s="72"/>
      <c r="G39" s="51"/>
      <c r="H39" s="56"/>
      <c r="I39" s="57"/>
    </row>
    <row r="40" spans="1:9" ht="12.75">
      <c r="A40" s="69"/>
      <c r="B40" s="70"/>
      <c r="C40" s="70"/>
      <c r="D40" s="71"/>
      <c r="E40" s="71"/>
      <c r="F40" s="72"/>
      <c r="G40" s="73" t="s">
        <v>9</v>
      </c>
      <c r="H40" s="76">
        <f>(H34*H37)</f>
        <v>0</v>
      </c>
      <c r="I40" s="77"/>
    </row>
    <row r="41" spans="1:9" ht="12.75" customHeight="1">
      <c r="A41" s="69"/>
      <c r="B41" s="70"/>
      <c r="C41" s="70"/>
      <c r="D41" s="71"/>
      <c r="E41" s="71"/>
      <c r="F41" s="72"/>
      <c r="G41" s="74"/>
      <c r="H41" s="78"/>
      <c r="I41" s="79"/>
    </row>
    <row r="42" spans="1:9" ht="11.25" customHeight="1">
      <c r="A42" s="69"/>
      <c r="B42" s="70"/>
      <c r="C42" s="70"/>
      <c r="D42" s="71"/>
      <c r="E42" s="71"/>
      <c r="F42" s="72"/>
      <c r="G42" s="75"/>
      <c r="H42" s="80"/>
      <c r="I42" s="81"/>
    </row>
    <row r="43" spans="1:9" ht="0.75" customHeight="1" hidden="1">
      <c r="A43" s="69"/>
      <c r="B43" s="70"/>
      <c r="C43" s="70"/>
      <c r="D43" s="70"/>
      <c r="E43" s="70"/>
      <c r="F43" s="72"/>
      <c r="G43" s="73" t="s">
        <v>31</v>
      </c>
      <c r="H43" s="76">
        <f>(H40*0.5)</f>
        <v>0</v>
      </c>
      <c r="I43" s="82"/>
    </row>
    <row r="44" spans="1:9" ht="12.75">
      <c r="A44" s="80"/>
      <c r="B44" s="90"/>
      <c r="C44" s="90"/>
      <c r="D44" s="90"/>
      <c r="E44" s="90"/>
      <c r="F44" s="81"/>
      <c r="G44" s="74"/>
      <c r="H44" s="83"/>
      <c r="I44" s="84"/>
    </row>
    <row r="45" spans="1:9" ht="12.75" customHeight="1">
      <c r="A45" s="87" t="s">
        <v>21</v>
      </c>
      <c r="B45" s="88"/>
      <c r="C45" s="88"/>
      <c r="D45" s="77"/>
      <c r="E45" s="87"/>
      <c r="F45" s="77"/>
      <c r="G45" s="74"/>
      <c r="H45" s="83"/>
      <c r="I45" s="84"/>
    </row>
    <row r="46" spans="1:9" ht="12.75">
      <c r="A46" s="78"/>
      <c r="B46" s="89"/>
      <c r="C46" s="89"/>
      <c r="D46" s="79"/>
      <c r="E46" s="78"/>
      <c r="F46" s="79"/>
      <c r="G46" s="75"/>
      <c r="H46" s="85"/>
      <c r="I46" s="86"/>
    </row>
    <row r="47" spans="1:9" ht="12.75" customHeight="1">
      <c r="A47" s="78"/>
      <c r="B47" s="89"/>
      <c r="C47" s="89"/>
      <c r="D47" s="79"/>
      <c r="E47" s="147" t="s">
        <v>41</v>
      </c>
      <c r="F47" s="92"/>
      <c r="G47" s="92"/>
      <c r="H47" s="92"/>
      <c r="I47" s="79"/>
    </row>
    <row r="48" spans="1:9" ht="12.75">
      <c r="A48" s="78"/>
      <c r="B48" s="89"/>
      <c r="C48" s="89"/>
      <c r="D48" s="79"/>
      <c r="E48" s="78"/>
      <c r="F48" s="92"/>
      <c r="G48" s="92"/>
      <c r="H48" s="92"/>
      <c r="I48" s="79"/>
    </row>
    <row r="49" spans="1:9" ht="12.75">
      <c r="A49" s="78"/>
      <c r="B49" s="89"/>
      <c r="C49" s="89"/>
      <c r="D49" s="79"/>
      <c r="E49" s="78"/>
      <c r="F49" s="92"/>
      <c r="G49" s="92"/>
      <c r="H49" s="92"/>
      <c r="I49" s="79"/>
    </row>
    <row r="50" spans="1:9" ht="12.75">
      <c r="A50" s="80"/>
      <c r="B50" s="90"/>
      <c r="C50" s="90"/>
      <c r="D50" s="81"/>
      <c r="E50" s="80"/>
      <c r="F50" s="90"/>
      <c r="G50" s="90"/>
      <c r="H50" s="90"/>
      <c r="I50" s="81"/>
    </row>
  </sheetData>
  <sheetProtection/>
  <mergeCells count="65">
    <mergeCell ref="H19:I21"/>
    <mergeCell ref="F26:F27"/>
    <mergeCell ref="G26:G27"/>
    <mergeCell ref="E15:F17"/>
    <mergeCell ref="D26:D27"/>
    <mergeCell ref="G20:G21"/>
    <mergeCell ref="G23:G24"/>
    <mergeCell ref="E26:E27"/>
    <mergeCell ref="H22:I24"/>
    <mergeCell ref="E20:E21"/>
    <mergeCell ref="F20:F21"/>
    <mergeCell ref="H25:I27"/>
    <mergeCell ref="G15:I17"/>
    <mergeCell ref="A1:D5"/>
    <mergeCell ref="E1:F8"/>
    <mergeCell ref="A6:B7"/>
    <mergeCell ref="A8:B11"/>
    <mergeCell ref="F23:F24"/>
    <mergeCell ref="A23:A24"/>
    <mergeCell ref="D23:D24"/>
    <mergeCell ref="E23:E24"/>
    <mergeCell ref="B23:B24"/>
    <mergeCell ref="C23:C24"/>
    <mergeCell ref="H8:I11"/>
    <mergeCell ref="C9:G11"/>
    <mergeCell ref="A12:D14"/>
    <mergeCell ref="E12:F14"/>
    <mergeCell ref="G12:I14"/>
    <mergeCell ref="A20:A21"/>
    <mergeCell ref="B20:B21"/>
    <mergeCell ref="C20:C21"/>
    <mergeCell ref="D20:D21"/>
    <mergeCell ref="A15:D17"/>
    <mergeCell ref="H28:I30"/>
    <mergeCell ref="A29:A30"/>
    <mergeCell ref="B29:B30"/>
    <mergeCell ref="C29:C30"/>
    <mergeCell ref="E29:E30"/>
    <mergeCell ref="F29:F30"/>
    <mergeCell ref="G29:G30"/>
    <mergeCell ref="H40:I42"/>
    <mergeCell ref="G43:G46"/>
    <mergeCell ref="H43:I46"/>
    <mergeCell ref="A45:D50"/>
    <mergeCell ref="E45:F46"/>
    <mergeCell ref="E47:I50"/>
    <mergeCell ref="A38:F44"/>
    <mergeCell ref="G40:G42"/>
    <mergeCell ref="H34:I36"/>
    <mergeCell ref="E32:E33"/>
    <mergeCell ref="G37:G39"/>
    <mergeCell ref="H37:I39"/>
    <mergeCell ref="B32:B33"/>
    <mergeCell ref="H31:I33"/>
    <mergeCell ref="G32:G33"/>
    <mergeCell ref="F32:F33"/>
    <mergeCell ref="G34:G36"/>
    <mergeCell ref="A26:A27"/>
    <mergeCell ref="B26:B27"/>
    <mergeCell ref="C26:C27"/>
    <mergeCell ref="C32:C33"/>
    <mergeCell ref="D32:D33"/>
    <mergeCell ref="A34:F37"/>
    <mergeCell ref="A32:A33"/>
    <mergeCell ref="D29:D30"/>
  </mergeCells>
  <hyperlinks>
    <hyperlink ref="G7" r:id="rId1" display="http://financialaid.arizona.edu"/>
  </hyperlinks>
  <printOptions/>
  <pageMargins left="0.75" right="0.75" top="1" bottom="1" header="0.5" footer="0.5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0">
      <selection activeCell="H40" sqref="H40:I42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89"/>
      <c r="B1" s="89"/>
      <c r="C1" s="89"/>
      <c r="D1" s="89"/>
      <c r="E1" s="89"/>
      <c r="F1" s="89"/>
      <c r="G1" s="26" t="s">
        <v>36</v>
      </c>
      <c r="H1" s="27"/>
      <c r="I1" s="28"/>
    </row>
    <row r="2" spans="1:9" ht="12.75">
      <c r="A2" s="89"/>
      <c r="B2" s="89"/>
      <c r="C2" s="89"/>
      <c r="D2" s="89"/>
      <c r="E2" s="89"/>
      <c r="F2" s="89"/>
      <c r="G2" s="26" t="s">
        <v>23</v>
      </c>
      <c r="H2" s="28"/>
      <c r="I2" s="28"/>
    </row>
    <row r="3" spans="1:9" ht="12.75">
      <c r="A3" s="89"/>
      <c r="B3" s="89"/>
      <c r="C3" s="89"/>
      <c r="D3" s="89"/>
      <c r="E3" s="89"/>
      <c r="F3" s="89"/>
      <c r="G3" s="26" t="s">
        <v>24</v>
      </c>
      <c r="H3" s="29"/>
      <c r="I3" s="29"/>
    </row>
    <row r="4" spans="1:9" ht="12.75">
      <c r="A4" s="89"/>
      <c r="B4" s="89"/>
      <c r="C4" s="89"/>
      <c r="D4" s="89"/>
      <c r="E4" s="89"/>
      <c r="F4" s="89"/>
      <c r="G4" s="26" t="s">
        <v>12</v>
      </c>
      <c r="H4" s="29"/>
      <c r="I4" s="29"/>
    </row>
    <row r="5" spans="1:9" ht="12.75">
      <c r="A5" s="89"/>
      <c r="B5" s="89"/>
      <c r="C5" s="89"/>
      <c r="D5" s="89"/>
      <c r="E5" s="89"/>
      <c r="F5" s="89"/>
      <c r="G5" s="26" t="s">
        <v>25</v>
      </c>
      <c r="H5" s="28"/>
      <c r="I5" s="28"/>
    </row>
    <row r="6" spans="1:11" ht="12.75">
      <c r="A6" s="96"/>
      <c r="B6" s="97"/>
      <c r="C6" s="6"/>
      <c r="D6" s="6"/>
      <c r="E6" s="89"/>
      <c r="F6" s="89"/>
      <c r="G6" s="26" t="s">
        <v>13</v>
      </c>
      <c r="H6" s="28"/>
      <c r="I6" s="28"/>
      <c r="K6" s="1"/>
    </row>
    <row r="7" spans="1:12" ht="12.75">
      <c r="A7" s="97"/>
      <c r="B7" s="97"/>
      <c r="C7" s="6"/>
      <c r="D7" s="6"/>
      <c r="E7" s="89"/>
      <c r="F7" s="89"/>
      <c r="G7" s="30" t="s">
        <v>30</v>
      </c>
      <c r="H7" s="28"/>
      <c r="I7" s="28"/>
      <c r="L7" s="1"/>
    </row>
    <row r="8" spans="1:25" ht="12.75">
      <c r="A8" s="98"/>
      <c r="B8" s="92"/>
      <c r="C8" s="6"/>
      <c r="D8" s="6"/>
      <c r="E8" s="89"/>
      <c r="F8" s="89"/>
      <c r="H8" s="89"/>
      <c r="I8" s="92"/>
      <c r="L8" s="1"/>
      <c r="Y8" s="1"/>
    </row>
    <row r="9" spans="1:13" ht="12.75">
      <c r="A9" s="92"/>
      <c r="B9" s="92"/>
      <c r="C9" s="110" t="s">
        <v>26</v>
      </c>
      <c r="D9" s="111"/>
      <c r="E9" s="111"/>
      <c r="F9" s="111"/>
      <c r="G9" s="111"/>
      <c r="H9" s="92"/>
      <c r="I9" s="92"/>
      <c r="M9" s="1"/>
    </row>
    <row r="10" spans="1:13" ht="12.75">
      <c r="A10" s="92"/>
      <c r="B10" s="92"/>
      <c r="C10" s="111"/>
      <c r="D10" s="111"/>
      <c r="E10" s="111"/>
      <c r="F10" s="111"/>
      <c r="G10" s="111"/>
      <c r="H10" s="92"/>
      <c r="I10" s="92"/>
      <c r="M10" s="1"/>
    </row>
    <row r="11" spans="1:13" ht="12.75">
      <c r="A11" s="90"/>
      <c r="B11" s="90"/>
      <c r="C11" s="112"/>
      <c r="D11" s="112"/>
      <c r="E11" s="112"/>
      <c r="F11" s="112"/>
      <c r="G11" s="112"/>
      <c r="H11" s="90"/>
      <c r="I11" s="90"/>
      <c r="M11" s="1"/>
    </row>
    <row r="12" spans="1:9" ht="12.75" customHeight="1">
      <c r="A12" s="113" t="s">
        <v>15</v>
      </c>
      <c r="B12" s="100"/>
      <c r="C12" s="100"/>
      <c r="D12" s="101"/>
      <c r="E12" s="113" t="s">
        <v>35</v>
      </c>
      <c r="F12" s="101"/>
      <c r="G12" s="93" t="s">
        <v>27</v>
      </c>
      <c r="H12" s="115"/>
      <c r="I12" s="116"/>
    </row>
    <row r="13" spans="1:9" ht="12.75">
      <c r="A13" s="102"/>
      <c r="B13" s="103"/>
      <c r="C13" s="103"/>
      <c r="D13" s="104"/>
      <c r="E13" s="102"/>
      <c r="F13" s="104"/>
      <c r="G13" s="117"/>
      <c r="H13" s="118"/>
      <c r="I13" s="119"/>
    </row>
    <row r="14" spans="1:9" ht="12.75">
      <c r="A14" s="105"/>
      <c r="B14" s="106"/>
      <c r="C14" s="106"/>
      <c r="D14" s="107"/>
      <c r="E14" s="105"/>
      <c r="F14" s="107"/>
      <c r="G14" s="120"/>
      <c r="H14" s="121"/>
      <c r="I14" s="122"/>
    </row>
    <row r="15" spans="1:9" ht="12.75">
      <c r="A15" s="113" t="s">
        <v>14</v>
      </c>
      <c r="B15" s="100"/>
      <c r="C15" s="100"/>
      <c r="D15" s="101"/>
      <c r="E15" s="109" t="s">
        <v>16</v>
      </c>
      <c r="F15" s="109"/>
      <c r="G15" s="109" t="s">
        <v>17</v>
      </c>
      <c r="H15" s="109"/>
      <c r="I15" s="109"/>
    </row>
    <row r="16" spans="1:9" ht="12.75">
      <c r="A16" s="102"/>
      <c r="B16" s="103"/>
      <c r="C16" s="103"/>
      <c r="D16" s="104"/>
      <c r="E16" s="109"/>
      <c r="F16" s="109"/>
      <c r="G16" s="109"/>
      <c r="H16" s="109"/>
      <c r="I16" s="109"/>
    </row>
    <row r="17" spans="1:9" ht="12.75">
      <c r="A17" s="105"/>
      <c r="B17" s="106"/>
      <c r="C17" s="106"/>
      <c r="D17" s="107"/>
      <c r="E17" s="109"/>
      <c r="F17" s="109"/>
      <c r="G17" s="109"/>
      <c r="H17" s="109"/>
      <c r="I17" s="109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18"/>
      <c r="C19" s="18"/>
      <c r="D19" s="18"/>
      <c r="E19" s="18"/>
      <c r="F19" s="5">
        <v>45352</v>
      </c>
      <c r="G19" s="5">
        <f>(F19+1)</f>
        <v>45353</v>
      </c>
      <c r="H19" s="243">
        <f>SUM(F20:G21)</f>
        <v>0</v>
      </c>
      <c r="I19" s="243"/>
    </row>
    <row r="20" spans="1:9" ht="12.75">
      <c r="A20" s="221"/>
      <c r="B20" s="221"/>
      <c r="C20" s="221"/>
      <c r="D20" s="221" t="s">
        <v>18</v>
      </c>
      <c r="E20" s="221"/>
      <c r="F20" s="197"/>
      <c r="G20" s="197"/>
      <c r="H20" s="243"/>
      <c r="I20" s="243"/>
    </row>
    <row r="21" spans="1:9" ht="12.75">
      <c r="A21" s="222"/>
      <c r="B21" s="222"/>
      <c r="C21" s="222"/>
      <c r="D21" s="222"/>
      <c r="E21" s="222"/>
      <c r="F21" s="198"/>
      <c r="G21" s="198"/>
      <c r="H21" s="243"/>
      <c r="I21" s="243"/>
    </row>
    <row r="22" spans="1:9" ht="12.75">
      <c r="A22" s="3">
        <f>G19+1</f>
        <v>45354</v>
      </c>
      <c r="B22" s="3">
        <f aca="true" t="shared" si="0" ref="B22:G22">A22+1</f>
        <v>45355</v>
      </c>
      <c r="C22" s="3">
        <f t="shared" si="0"/>
        <v>45356</v>
      </c>
      <c r="D22" s="3">
        <f t="shared" si="0"/>
        <v>45357</v>
      </c>
      <c r="E22" s="3">
        <f t="shared" si="0"/>
        <v>45358</v>
      </c>
      <c r="F22" s="3">
        <f t="shared" si="0"/>
        <v>45359</v>
      </c>
      <c r="G22" s="3">
        <f t="shared" si="0"/>
        <v>45360</v>
      </c>
      <c r="H22" s="243">
        <f>SUM(A23:G24)</f>
        <v>0</v>
      </c>
      <c r="I22" s="243"/>
    </row>
    <row r="23" spans="1:9" ht="12.75">
      <c r="A23" s="197"/>
      <c r="B23" s="197"/>
      <c r="C23" s="197"/>
      <c r="D23" s="197" t="s">
        <v>18</v>
      </c>
      <c r="E23" s="197"/>
      <c r="F23" s="197"/>
      <c r="G23" s="197"/>
      <c r="H23" s="243"/>
      <c r="I23" s="243"/>
    </row>
    <row r="24" spans="1:9" ht="12.75">
      <c r="A24" s="198"/>
      <c r="B24" s="198"/>
      <c r="C24" s="198"/>
      <c r="D24" s="198"/>
      <c r="E24" s="198"/>
      <c r="F24" s="198"/>
      <c r="G24" s="198"/>
      <c r="H24" s="243"/>
      <c r="I24" s="243"/>
    </row>
    <row r="25" spans="1:9" ht="12.75">
      <c r="A25" s="3">
        <f>G22+1</f>
        <v>45361</v>
      </c>
      <c r="B25" s="3">
        <f aca="true" t="shared" si="1" ref="B25:G25">A25+1</f>
        <v>45362</v>
      </c>
      <c r="C25" s="3">
        <f t="shared" si="1"/>
        <v>45363</v>
      </c>
      <c r="D25" s="3">
        <f t="shared" si="1"/>
        <v>45364</v>
      </c>
      <c r="E25" s="3">
        <f t="shared" si="1"/>
        <v>45365</v>
      </c>
      <c r="F25" s="3">
        <f t="shared" si="1"/>
        <v>45366</v>
      </c>
      <c r="G25" s="3">
        <f t="shared" si="1"/>
        <v>45367</v>
      </c>
      <c r="H25" s="243">
        <f>SUM(A26:G27)</f>
        <v>0</v>
      </c>
      <c r="I25" s="243"/>
    </row>
    <row r="26" spans="1:9" ht="12.75">
      <c r="A26" s="197"/>
      <c r="B26" s="197"/>
      <c r="C26" s="197"/>
      <c r="D26" s="197" t="s">
        <v>18</v>
      </c>
      <c r="E26" s="197" t="s">
        <v>18</v>
      </c>
      <c r="F26" s="197"/>
      <c r="G26" s="197"/>
      <c r="H26" s="243"/>
      <c r="I26" s="243"/>
    </row>
    <row r="27" spans="1:9" ht="12.75">
      <c r="A27" s="198"/>
      <c r="B27" s="198"/>
      <c r="C27" s="198"/>
      <c r="D27" s="198"/>
      <c r="E27" s="198"/>
      <c r="F27" s="198"/>
      <c r="G27" s="198"/>
      <c r="H27" s="243"/>
      <c r="I27" s="243"/>
    </row>
    <row r="28" spans="1:9" ht="12.75">
      <c r="A28" s="3">
        <f>G25+1</f>
        <v>45368</v>
      </c>
      <c r="B28" s="3">
        <f aca="true" t="shared" si="2" ref="B28:G28">A28+1</f>
        <v>45369</v>
      </c>
      <c r="C28" s="3">
        <f t="shared" si="2"/>
        <v>45370</v>
      </c>
      <c r="D28" s="3">
        <f t="shared" si="2"/>
        <v>45371</v>
      </c>
      <c r="E28" s="3">
        <f t="shared" si="2"/>
        <v>45372</v>
      </c>
      <c r="F28" s="3">
        <f t="shared" si="2"/>
        <v>45373</v>
      </c>
      <c r="G28" s="3">
        <f t="shared" si="2"/>
        <v>45374</v>
      </c>
      <c r="H28" s="243">
        <f>SUM(A29:G30)</f>
        <v>0</v>
      </c>
      <c r="I28" s="243"/>
    </row>
    <row r="29" spans="1:9" ht="12.75">
      <c r="A29" s="197"/>
      <c r="B29" s="197"/>
      <c r="C29" s="197"/>
      <c r="D29" s="197"/>
      <c r="E29" s="197"/>
      <c r="F29" s="197"/>
      <c r="G29" s="197"/>
      <c r="H29" s="243"/>
      <c r="I29" s="243"/>
    </row>
    <row r="30" spans="1:9" ht="12.75">
      <c r="A30" s="198"/>
      <c r="B30" s="198"/>
      <c r="C30" s="198"/>
      <c r="D30" s="198"/>
      <c r="E30" s="198"/>
      <c r="F30" s="198"/>
      <c r="G30" s="198"/>
      <c r="H30" s="243"/>
      <c r="I30" s="243"/>
    </row>
    <row r="31" spans="1:9" ht="12.75">
      <c r="A31" s="3">
        <f>G28+1</f>
        <v>45375</v>
      </c>
      <c r="B31" s="3">
        <f>A31+1</f>
        <v>45376</v>
      </c>
      <c r="C31" s="3">
        <f>B31+1</f>
        <v>45377</v>
      </c>
      <c r="D31" s="5">
        <f>C31+1</f>
        <v>45378</v>
      </c>
      <c r="E31" s="5">
        <f>D31+1</f>
        <v>45379</v>
      </c>
      <c r="F31" s="21">
        <f>(E31+1)</f>
        <v>45380</v>
      </c>
      <c r="G31" s="21">
        <f>(F31+1)</f>
        <v>45381</v>
      </c>
      <c r="H31" s="244">
        <f>SUM(A32:G33)</f>
        <v>0</v>
      </c>
      <c r="I31" s="204"/>
    </row>
    <row r="32" spans="1:9" ht="12.75">
      <c r="A32" s="211"/>
      <c r="B32" s="211"/>
      <c r="C32" s="211"/>
      <c r="D32" s="194"/>
      <c r="E32" s="194"/>
      <c r="F32" s="194"/>
      <c r="G32" s="194"/>
      <c r="H32" s="205"/>
      <c r="I32" s="206"/>
    </row>
    <row r="33" spans="1:9" ht="12.75">
      <c r="A33" s="200"/>
      <c r="B33" s="200"/>
      <c r="C33" s="200"/>
      <c r="D33" s="200"/>
      <c r="E33" s="200"/>
      <c r="F33" s="200"/>
      <c r="G33" s="200"/>
      <c r="H33" s="205"/>
      <c r="I33" s="206"/>
    </row>
    <row r="34" spans="1:9" ht="12.75">
      <c r="A34" s="190">
        <f>(G31+1)</f>
        <v>45382</v>
      </c>
      <c r="B34" s="191"/>
      <c r="C34" s="191"/>
      <c r="D34" s="191"/>
      <c r="E34" s="191"/>
      <c r="F34" s="191"/>
      <c r="G34" s="191"/>
      <c r="H34" s="205">
        <f>SUM(A35)</f>
        <v>0</v>
      </c>
      <c r="I34" s="206"/>
    </row>
    <row r="35" spans="1:9" ht="12.75">
      <c r="A35" s="241"/>
      <c r="B35" s="242"/>
      <c r="C35" s="242"/>
      <c r="D35" s="242"/>
      <c r="E35" s="242"/>
      <c r="F35" s="242"/>
      <c r="G35" s="242"/>
      <c r="H35" s="205"/>
      <c r="I35" s="206"/>
    </row>
    <row r="36" spans="1:9" ht="12.75">
      <c r="A36" s="212"/>
      <c r="B36" s="214"/>
      <c r="C36" s="214"/>
      <c r="D36" s="214"/>
      <c r="E36" s="214"/>
      <c r="F36" s="214"/>
      <c r="G36" s="214"/>
      <c r="H36" s="207"/>
      <c r="I36" s="208"/>
    </row>
    <row r="37" spans="1:9" ht="12.75">
      <c r="A37" s="93" t="s">
        <v>11</v>
      </c>
      <c r="B37" s="88"/>
      <c r="C37" s="88"/>
      <c r="D37" s="88"/>
      <c r="E37" s="88"/>
      <c r="F37" s="77"/>
      <c r="G37" s="49" t="s">
        <v>22</v>
      </c>
      <c r="H37" s="244">
        <f>SUM(H19:I36)</f>
        <v>0</v>
      </c>
      <c r="I37" s="245"/>
    </row>
    <row r="38" spans="1:9" ht="12.75" customHeight="1">
      <c r="A38" s="78"/>
      <c r="B38" s="89"/>
      <c r="C38" s="89"/>
      <c r="D38" s="89"/>
      <c r="E38" s="89"/>
      <c r="F38" s="79"/>
      <c r="G38" s="50"/>
      <c r="H38" s="246"/>
      <c r="I38" s="247"/>
    </row>
    <row r="39" spans="1:9" ht="12.75">
      <c r="A39" s="78"/>
      <c r="B39" s="89"/>
      <c r="C39" s="89"/>
      <c r="D39" s="89"/>
      <c r="E39" s="89"/>
      <c r="F39" s="79"/>
      <c r="G39" s="51"/>
      <c r="H39" s="248"/>
      <c r="I39" s="249"/>
    </row>
    <row r="40" spans="1:9" ht="12.75">
      <c r="A40" s="80"/>
      <c r="B40" s="90"/>
      <c r="C40" s="90"/>
      <c r="D40" s="90"/>
      <c r="E40" s="90"/>
      <c r="F40" s="81"/>
      <c r="G40" s="49" t="s">
        <v>7</v>
      </c>
      <c r="H40" s="52">
        <v>0</v>
      </c>
      <c r="I40" s="53"/>
    </row>
    <row r="41" spans="1:9" ht="12.75">
      <c r="A41" s="154" t="s">
        <v>20</v>
      </c>
      <c r="B41" s="67"/>
      <c r="C41" s="67"/>
      <c r="D41" s="67"/>
      <c r="E41" s="67"/>
      <c r="F41" s="68"/>
      <c r="G41" s="50"/>
      <c r="H41" s="54"/>
      <c r="I41" s="55"/>
    </row>
    <row r="42" spans="1:9" ht="12.75">
      <c r="A42" s="69"/>
      <c r="B42" s="70"/>
      <c r="C42" s="70"/>
      <c r="D42" s="71"/>
      <c r="E42" s="71"/>
      <c r="F42" s="72"/>
      <c r="G42" s="51"/>
      <c r="H42" s="56"/>
      <c r="I42" s="57"/>
    </row>
    <row r="43" spans="1:9" ht="12.75">
      <c r="A43" s="69"/>
      <c r="B43" s="70"/>
      <c r="C43" s="70"/>
      <c r="D43" s="71"/>
      <c r="E43" s="71"/>
      <c r="F43" s="72"/>
      <c r="G43" s="73" t="s">
        <v>9</v>
      </c>
      <c r="H43" s="155">
        <f>(H37*H40)</f>
        <v>0</v>
      </c>
      <c r="I43" s="156"/>
    </row>
    <row r="44" spans="1:9" ht="12.75" customHeight="1">
      <c r="A44" s="69"/>
      <c r="B44" s="70"/>
      <c r="C44" s="70"/>
      <c r="D44" s="71"/>
      <c r="E44" s="71"/>
      <c r="F44" s="72"/>
      <c r="G44" s="74"/>
      <c r="H44" s="157"/>
      <c r="I44" s="158"/>
    </row>
    <row r="45" spans="1:9" ht="12.75">
      <c r="A45" s="69"/>
      <c r="B45" s="70"/>
      <c r="C45" s="70"/>
      <c r="D45" s="71"/>
      <c r="E45" s="71"/>
      <c r="F45" s="70"/>
      <c r="G45" s="75"/>
      <c r="H45" s="159"/>
      <c r="I45" s="160"/>
    </row>
    <row r="46" spans="1:9" ht="12.75" customHeight="1">
      <c r="A46" s="69"/>
      <c r="B46" s="70"/>
      <c r="C46" s="70"/>
      <c r="D46" s="70"/>
      <c r="E46" s="70"/>
      <c r="F46" s="70"/>
      <c r="G46" s="73" t="s">
        <v>31</v>
      </c>
      <c r="H46" s="155">
        <f>(H43*0.5)</f>
        <v>0</v>
      </c>
      <c r="I46" s="161"/>
    </row>
    <row r="47" spans="1:9" ht="12.75" customHeight="1">
      <c r="A47" s="87" t="s">
        <v>21</v>
      </c>
      <c r="B47" s="88"/>
      <c r="C47" s="88"/>
      <c r="D47" s="77"/>
      <c r="E47" s="87"/>
      <c r="F47" s="77"/>
      <c r="G47" s="74"/>
      <c r="H47" s="162"/>
      <c r="I47" s="163"/>
    </row>
    <row r="48" spans="1:9" ht="12.75">
      <c r="A48" s="78"/>
      <c r="B48" s="89"/>
      <c r="C48" s="89"/>
      <c r="D48" s="79"/>
      <c r="E48" s="78"/>
      <c r="F48" s="79"/>
      <c r="G48" s="75"/>
      <c r="H48" s="164"/>
      <c r="I48" s="165"/>
    </row>
    <row r="49" spans="1:9" ht="12.75" customHeight="1">
      <c r="A49" s="78"/>
      <c r="B49" s="89"/>
      <c r="C49" s="89"/>
      <c r="D49" s="79"/>
      <c r="E49" s="78" t="s">
        <v>10</v>
      </c>
      <c r="F49" s="92"/>
      <c r="G49" s="92"/>
      <c r="H49" s="92"/>
      <c r="I49" s="79"/>
    </row>
    <row r="50" spans="1:9" ht="12.75">
      <c r="A50" s="78"/>
      <c r="B50" s="89"/>
      <c r="C50" s="89"/>
      <c r="D50" s="79"/>
      <c r="E50" s="78"/>
      <c r="F50" s="92"/>
      <c r="G50" s="92"/>
      <c r="H50" s="92"/>
      <c r="I50" s="79"/>
    </row>
    <row r="51" spans="1:9" ht="12.75">
      <c r="A51" s="78"/>
      <c r="B51" s="89"/>
      <c r="C51" s="89"/>
      <c r="D51" s="79"/>
      <c r="E51" s="78"/>
      <c r="F51" s="92"/>
      <c r="G51" s="92"/>
      <c r="H51" s="92"/>
      <c r="I51" s="79"/>
    </row>
    <row r="52" spans="1:9" ht="12.75">
      <c r="A52" s="80"/>
      <c r="B52" s="90"/>
      <c r="C52" s="90"/>
      <c r="D52" s="81"/>
      <c r="E52" s="80"/>
      <c r="F52" s="90"/>
      <c r="G52" s="90"/>
      <c r="H52" s="90"/>
      <c r="I52" s="81"/>
    </row>
  </sheetData>
  <sheetProtection selectLockedCells="1"/>
  <mergeCells count="73">
    <mergeCell ref="G35:G36"/>
    <mergeCell ref="H34:I36"/>
    <mergeCell ref="A35:A36"/>
    <mergeCell ref="B35:B36"/>
    <mergeCell ref="C35:C36"/>
    <mergeCell ref="D35:D36"/>
    <mergeCell ref="E35:E36"/>
    <mergeCell ref="F35:F36"/>
    <mergeCell ref="H43:I45"/>
    <mergeCell ref="H46:I48"/>
    <mergeCell ref="G46:G48"/>
    <mergeCell ref="A47:D52"/>
    <mergeCell ref="E23:E24"/>
    <mergeCell ref="E47:F48"/>
    <mergeCell ref="E49:I52"/>
    <mergeCell ref="A37:F40"/>
    <mergeCell ref="G37:G39"/>
    <mergeCell ref="H37:I39"/>
    <mergeCell ref="G40:G42"/>
    <mergeCell ref="H40:I42"/>
    <mergeCell ref="A41:F46"/>
    <mergeCell ref="G43:G45"/>
    <mergeCell ref="A26:A27"/>
    <mergeCell ref="B26:B27"/>
    <mergeCell ref="C26:C27"/>
    <mergeCell ref="E29:E30"/>
    <mergeCell ref="A29:A30"/>
    <mergeCell ref="D29:D30"/>
    <mergeCell ref="C29:C30"/>
    <mergeCell ref="B29:B30"/>
    <mergeCell ref="E26:E27"/>
    <mergeCell ref="E12:F14"/>
    <mergeCell ref="G12:I14"/>
    <mergeCell ref="A12:D14"/>
    <mergeCell ref="A15:D17"/>
    <mergeCell ref="E15:F17"/>
    <mergeCell ref="G15:I17"/>
    <mergeCell ref="H22:I24"/>
    <mergeCell ref="F29:F30"/>
    <mergeCell ref="E1:F8"/>
    <mergeCell ref="H8:I11"/>
    <mergeCell ref="C9:G11"/>
    <mergeCell ref="A1:D5"/>
    <mergeCell ref="A6:B7"/>
    <mergeCell ref="A8:B11"/>
    <mergeCell ref="A20:A21"/>
    <mergeCell ref="D26:D27"/>
    <mergeCell ref="G26:G27"/>
    <mergeCell ref="B23:B24"/>
    <mergeCell ref="C23:C24"/>
    <mergeCell ref="D23:D24"/>
    <mergeCell ref="A23:A24"/>
    <mergeCell ref="F26:F27"/>
    <mergeCell ref="B20:B21"/>
    <mergeCell ref="C20:C21"/>
    <mergeCell ref="G29:G30"/>
    <mergeCell ref="F20:F21"/>
    <mergeCell ref="H19:I21"/>
    <mergeCell ref="G20:G21"/>
    <mergeCell ref="D20:D21"/>
    <mergeCell ref="E20:E21"/>
    <mergeCell ref="H28:I30"/>
    <mergeCell ref="H25:I27"/>
    <mergeCell ref="F23:F24"/>
    <mergeCell ref="G23:G24"/>
    <mergeCell ref="H31:I33"/>
    <mergeCell ref="G32:G33"/>
    <mergeCell ref="A32:A33"/>
    <mergeCell ref="B32:B33"/>
    <mergeCell ref="C32:C33"/>
    <mergeCell ref="D32:D33"/>
    <mergeCell ref="E32:E33"/>
    <mergeCell ref="F32:F33"/>
  </mergeCells>
  <hyperlinks>
    <hyperlink ref="G7" r:id="rId1" display="http://financialaid.arizona.edu"/>
  </hyperlinks>
  <printOptions/>
  <pageMargins left="0.5" right="0.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romerom</dc:creator>
  <cp:keywords/>
  <dc:description/>
  <cp:lastModifiedBy>Gutierrez, Melva C - (romerom)</cp:lastModifiedBy>
  <cp:lastPrinted>2017-06-15T20:44:48Z</cp:lastPrinted>
  <dcterms:created xsi:type="dcterms:W3CDTF">2006-12-13T18:07:22Z</dcterms:created>
  <dcterms:modified xsi:type="dcterms:W3CDTF">2023-05-24T20:17:51Z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0x010100C4DD1CD4D2605B4AB562E16B30CECFD1</vt:lpwstr>
  </property>
</Properties>
</file>