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codeName="ThisWorkbook"/>
  <xr:revisionPtr revIDLastSave="114" documentId="8_{8F380C1E-FF1E-45D2-8B22-3AAFC41BD275}" xr6:coauthVersionLast="47" xr6:coauthVersionMax="47" xr10:uidLastSave="{022CBE23-EB2F-48E0-A792-9FB88B943291}"/>
  <bookViews>
    <workbookView xWindow="-120" yWindow="-120" windowWidth="29040" windowHeight="15720" xr2:uid="{00000000-000D-0000-FFFF-FFFF00000000}"/>
  </bookViews>
  <sheets>
    <sheet name="FWS Balance Sheet" sheetId="1" r:id="rId1"/>
  </sheets>
  <definedNames>
    <definedName name="ColumnTitle1">#REF!</definedName>
    <definedName name="_xlnm.Print_Titles" localSheetId="0">'FWS Balance Sheet'!$4:$4</definedName>
    <definedName name="RowTitleRegion1..G4">'FWS Balance Sheet'!#REF!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7" i="1" s="1"/>
  <c r="I8" i="1" s="1"/>
  <c r="I9" i="1" s="1"/>
  <c r="I10" i="1" s="1"/>
  <c r="I11" i="1" s="1"/>
  <c r="D6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" i="1"/>
  <c r="E2" i="1" s="1"/>
  <c r="E25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F6" i="1" s="1"/>
  <c r="F7" i="1" s="1"/>
  <c r="F8" i="1" s="1"/>
  <c r="F9" i="1" s="1"/>
  <c r="F10" i="1" s="1"/>
  <c r="F11" i="1" s="1"/>
  <c r="I2" i="1"/>
  <c r="J2" i="1" s="1"/>
</calcChain>
</file>

<file path=xl/sharedStrings.xml><?xml version="1.0" encoding="utf-8"?>
<sst xmlns="http://schemas.openxmlformats.org/spreadsheetml/2006/main" count="44" uniqueCount="12">
  <si>
    <t>Negative balance (indicator)</t>
  </si>
  <si>
    <t>Gross Pay</t>
  </si>
  <si>
    <t>REMAINING BALANCE</t>
  </si>
  <si>
    <t xml:space="preserve"> </t>
  </si>
  <si>
    <t>Amount</t>
  </si>
  <si>
    <t>Balance</t>
  </si>
  <si>
    <t>Date</t>
  </si>
  <si>
    <t>ENTER FWS AWARD</t>
  </si>
  <si>
    <t xml:space="preserve"> ENTER FWS AWARD</t>
  </si>
  <si>
    <t>ACADEMIC YEAR</t>
  </si>
  <si>
    <t>SUMMER</t>
  </si>
  <si>
    <t>*Gross pay is the total amount before taxes are subtracted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</si>
</sst>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164" formatCode="&quot;Unbalanced&quot;;&quot;&quot;;&quot;&quot;"/>
    <numFmt numFmtId="165" formatCode="mm/dd/yy;@"/>
  </numFmts>
  <fonts count="15" x14ac:knownFonts="1">
    <font>
      <sz val="11"/>
      <color theme="1" tint="0.24994659260841701"/>
      <name val="Arial"/>
      <family val="2"/>
      <scheme val="minor"/>
    </font>
    <font>
      <sz val="29"/>
      <color theme="4" tint="-0.24994659260841701"/>
      <name val="Georgia"/>
      <family val="2"/>
      <scheme val="major"/>
    </font>
    <font>
      <sz val="11"/>
      <color theme="1" tint="0.24994659260841701"/>
      <name val="Arial"/>
      <family val="2"/>
      <scheme val="minor"/>
    </font>
    <font>
      <sz val="11"/>
      <color theme="1" tint="0.24994659260841701"/>
      <name val="Georgia"/>
      <family val="1"/>
      <scheme val="major"/>
    </font>
    <font>
      <sz val="12"/>
      <color theme="4" tint="-0.499984740745262"/>
      <name val="Georgia"/>
      <family val="1"/>
      <scheme val="major"/>
    </font>
    <font>
      <sz val="11"/>
      <color theme="4" tint="-0.499984740745262"/>
      <name val="Georgia"/>
      <family val="1"/>
      <scheme val="major"/>
    </font>
    <font>
      <sz val="10"/>
      <color theme="1" tint="0.24994659260841701"/>
      <name val="Arial"/>
      <family val="2"/>
      <scheme val="minor"/>
    </font>
    <font>
      <sz val="10"/>
      <color theme="1" tint="0.24994659260841701"/>
      <name val="Verdana"/>
      <family val="2"/>
    </font>
    <font>
      <b/>
      <sz val="10"/>
      <color theme="1" tint="0.24994659260841701"/>
      <name val="Verdana"/>
      <family val="2"/>
    </font>
    <font>
      <b/>
      <sz val="10"/>
      <color theme="4" tint="-0.499984740745262"/>
      <name val="Georgia"/>
      <family val="1"/>
      <scheme val="major"/>
    </font>
    <font>
      <b/>
      <sz val="10"/>
      <color theme="1" tint="0.24994659260841701"/>
      <name val="Arial"/>
      <family val="2"/>
      <scheme val="minor"/>
    </font>
    <font>
      <sz val="9"/>
      <color theme="1" tint="0.24994659260841701"/>
      <name val="Verdana"/>
      <family val="2"/>
    </font>
    <font>
      <b/>
      <sz val="16"/>
      <color theme="1" tint="0.24994659260841701"/>
      <name val="Verdana"/>
      <family val="2"/>
    </font>
    <font>
      <sz val="8.5"/>
      <color theme="1" tint="0.24994659260841701"/>
      <name val="Verdana"/>
      <family val="2"/>
    </font>
    <font>
      <sz val="9"/>
      <color theme="1" tint="0.24994659260841701"/>
      <name val="Verdana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dotted">
        <color theme="4" tint="0.39994506668294322"/>
      </left>
      <right style="dotted">
        <color theme="4" tint="0.39994506668294322"/>
      </right>
      <top style="dotted">
        <color theme="4" tint="0.39994506668294322"/>
      </top>
      <bottom style="dotted">
        <color theme="4" tint="0.39994506668294322"/>
      </bottom>
      <diagonal/>
    </border>
    <border>
      <left/>
      <right style="thick">
        <color theme="4" tint="-0.2499465926084170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theme="4" tint="0.39994506668294322"/>
      </right>
      <top style="dotted">
        <color theme="4" tint="0.39994506668294322"/>
      </top>
      <bottom style="dotted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theme="4" tint="0.39994506668294322"/>
      </left>
      <right/>
      <top style="dotted">
        <color theme="4" tint="0.39994506668294322"/>
      </top>
      <bottom style="dotted">
        <color theme="4" tint="0.399945066682943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</borders>
  <cellStyleXfs count="11">
    <xf numFmtId="0" fontId="0" fillId="0" borderId="0" applyFill="0" applyBorder="0">
      <alignment horizontal="left" vertical="center" wrapText="1" indent="1"/>
    </xf>
    <xf numFmtId="0" fontId="1" fillId="0" borderId="0" applyFill="0" applyBorder="0" applyAlignment="0" applyProtection="0"/>
    <xf numFmtId="0" fontId="5" fillId="0" borderId="0" applyFill="0" applyProtection="0">
      <alignment horizontal="right"/>
    </xf>
    <xf numFmtId="39" fontId="2" fillId="0" borderId="0" applyFill="0" applyBorder="0" applyProtection="0">
      <alignment horizontal="right" vertical="center" indent="1"/>
    </xf>
    <xf numFmtId="41" fontId="3" fillId="0" borderId="0" applyFill="0" applyBorder="0" applyAlignment="0" applyProtection="0"/>
    <xf numFmtId="0" fontId="3" fillId="0" borderId="1" applyFill="0" applyProtection="0">
      <alignment horizontal="center" vertical="center" wrapText="1"/>
    </xf>
    <xf numFmtId="0" fontId="4" fillId="2" borderId="1" applyNumberFormat="0" applyProtection="0">
      <alignment horizontal="center" vertical="center"/>
    </xf>
    <xf numFmtId="14" fontId="2" fillId="0" borderId="0" applyFont="0" applyFill="0" applyBorder="0">
      <alignment horizontal="left" vertical="center" indent="1"/>
    </xf>
    <xf numFmtId="1" fontId="2" fillId="0" borderId="0" applyFont="0" applyFill="0" applyBorder="0">
      <alignment horizontal="center" vertical="center"/>
    </xf>
    <xf numFmtId="164" fontId="2" fillId="0" borderId="0">
      <alignment horizontal="right" vertical="center"/>
    </xf>
    <xf numFmtId="39" fontId="2" fillId="0" borderId="2" applyFont="0" applyFill="0" applyAlignment="0">
      <alignment horizontal="left" vertical="center" wrapText="1" indent="1"/>
    </xf>
  </cellStyleXfs>
  <cellXfs count="33">
    <xf numFmtId="0" fontId="0" fillId="0" borderId="0" xfId="0">
      <alignment horizontal="left" vertical="center" wrapText="1" indent="1"/>
    </xf>
    <xf numFmtId="0" fontId="0" fillId="0" borderId="0" xfId="0" applyAlignment="1">
      <alignment horizontal="center" vertical="center"/>
    </xf>
    <xf numFmtId="0" fontId="0" fillId="0" borderId="3" xfId="0" applyBorder="1">
      <alignment horizontal="left" vertical="center" wrapText="1" indent="1"/>
    </xf>
    <xf numFmtId="0" fontId="6" fillId="0" borderId="0" xfId="0" applyFont="1">
      <alignment horizontal="left" vertical="center" wrapText="1" indent="1"/>
    </xf>
    <xf numFmtId="0" fontId="7" fillId="0" borderId="0" xfId="0" applyFont="1">
      <alignment horizontal="left" vertical="center" wrapText="1" indent="1"/>
    </xf>
    <xf numFmtId="0" fontId="7" fillId="3" borderId="3" xfId="0" applyFont="1" applyFill="1" applyBorder="1">
      <alignment horizontal="left" vertical="center" wrapText="1" indent="1"/>
    </xf>
    <xf numFmtId="0" fontId="7" fillId="0" borderId="0" xfId="0" applyFont="1" applyFill="1" applyBorder="1">
      <alignment horizontal="left" vertical="center" wrapText="1" indent="1"/>
    </xf>
    <xf numFmtId="0" fontId="10" fillId="0" borderId="0" xfId="0" applyFont="1">
      <alignment horizontal="left" vertical="center" wrapText="1" indent="1"/>
    </xf>
    <xf numFmtId="6" fontId="9" fillId="3" borderId="1" xfId="6" applyNumberFormat="1" applyFont="1" applyFill="1">
      <alignment horizontal="center" vertical="center"/>
    </xf>
    <xf numFmtId="0" fontId="11" fillId="0" borderId="0" xfId="0" applyFont="1" applyFill="1" applyBorder="1">
      <alignment horizontal="left" vertical="center" wrapText="1" indent="1"/>
    </xf>
    <xf numFmtId="39" fontId="11" fillId="0" borderId="0" xfId="3" applyFont="1" applyFill="1" applyBorder="1">
      <alignment horizontal="right" vertical="center" indent="1"/>
    </xf>
    <xf numFmtId="164" fontId="11" fillId="0" borderId="0" xfId="9" applyFont="1">
      <alignment horizontal="right" vertical="center"/>
    </xf>
    <xf numFmtId="0" fontId="11" fillId="0" borderId="0" xfId="0" applyFont="1">
      <alignment horizontal="left" vertical="center" wrapText="1" indent="1"/>
    </xf>
    <xf numFmtId="165" fontId="11" fillId="0" borderId="0" xfId="7" applyNumberFormat="1" applyFont="1" applyFill="1" applyBorder="1">
      <alignment horizontal="left" vertical="center" indent="1"/>
    </xf>
    <xf numFmtId="0" fontId="8" fillId="0" borderId="6" xfId="5" applyFont="1" applyBorder="1">
      <alignment horizontal="center" vertical="center" wrapText="1"/>
    </xf>
    <xf numFmtId="0" fontId="8" fillId="0" borderId="4" xfId="5" applyFont="1" applyBorder="1">
      <alignment horizontal="center" vertical="center" wrapText="1"/>
    </xf>
    <xf numFmtId="0" fontId="1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 wrapText="1"/>
    </xf>
    <xf numFmtId="0" fontId="0" fillId="0" borderId="0" xfId="0" applyBorder="1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5" fontId="9" fillId="4" borderId="5" xfId="6" applyNumberFormat="1" applyFont="1" applyFill="1" applyBorder="1" applyProtection="1">
      <alignment horizontal="center" vertical="center"/>
      <protection locked="0"/>
    </xf>
    <xf numFmtId="39" fontId="11" fillId="0" borderId="0" xfId="3" applyFont="1" applyFill="1" applyBorder="1" applyProtection="1">
      <alignment horizontal="right" vertical="center" indent="1"/>
      <protection locked="0"/>
    </xf>
    <xf numFmtId="14" fontId="13" fillId="0" borderId="0" xfId="7" applyFont="1" applyFill="1" applyBorder="1" applyAlignment="1">
      <alignment vertical="top"/>
    </xf>
    <xf numFmtId="0" fontId="7" fillId="3" borderId="7" xfId="0" applyFont="1" applyFill="1" applyBorder="1">
      <alignment horizontal="left" vertical="center" wrapText="1" indent="1"/>
    </xf>
    <xf numFmtId="165" fontId="14" fillId="0" borderId="0" xfId="7" applyNumberFormat="1" applyFont="1" applyFill="1" applyBorder="1">
      <alignment horizontal="left" vertical="center" indent="1"/>
    </xf>
    <xf numFmtId="0" fontId="14" fillId="0" borderId="0" xfId="0" applyFont="1" applyFill="1" applyBorder="1">
      <alignment horizontal="left" vertical="center" wrapText="1" indent="1"/>
    </xf>
    <xf numFmtId="164" fontId="14" fillId="0" borderId="0" xfId="9" applyFont="1">
      <alignment horizontal="right" vertical="center"/>
    </xf>
    <xf numFmtId="6" fontId="0" fillId="3" borderId="1" xfId="6" applyNumberFormat="1" applyFont="1" applyFill="1">
      <alignment horizontal="center" vertical="center"/>
    </xf>
    <xf numFmtId="39" fontId="11" fillId="0" borderId="8" xfId="3" applyFont="1" applyFill="1" applyBorder="1" applyProtection="1">
      <alignment horizontal="right" vertical="center" indent="1"/>
      <protection locked="0"/>
    </xf>
    <xf numFmtId="39" fontId="11" fillId="0" borderId="9" xfId="3" applyFont="1" applyFill="1" applyBorder="1" applyProtection="1">
      <alignment horizontal="right" vertical="center" indent="1"/>
      <protection locked="0"/>
    </xf>
    <xf numFmtId="39" fontId="11" fillId="0" borderId="10" xfId="3" applyFont="1" applyFill="1" applyBorder="1" applyProtection="1">
      <alignment horizontal="right" vertical="center" indent="1"/>
      <protection locked="0"/>
    </xf>
    <xf numFmtId="40" fontId="11" fillId="0" borderId="0" xfId="3" applyNumberFormat="1" applyFont="1" applyFill="1" applyBorder="1" applyProtection="1">
      <alignment horizontal="right" vertical="center" indent="1"/>
      <protection locked="0"/>
    </xf>
    <xf numFmtId="40" fontId="11" fillId="0" borderId="0" xfId="3" applyNumberFormat="1" applyFont="1" applyFill="1" applyBorder="1" applyProtection="1">
      <alignment horizontal="right" vertical="center" indent="1"/>
    </xf>
  </cellXfs>
  <cellStyles count="11">
    <cellStyle name="Currency" xfId="3" builtinId="4" customBuiltin="1"/>
    <cellStyle name="Currency [0]" xfId="4" builtinId="7" customBuiltin="1"/>
    <cellStyle name="Date" xfId="7" xr:uid="{00000000-0005-0000-0000-000002000000}"/>
    <cellStyle name="Debit Credit separator" xfId="10" xr:uid="{00000000-0005-0000-0000-000003000000}"/>
    <cellStyle name="Heading 1" xfId="2" builtinId="16" customBuiltin="1"/>
    <cellStyle name="Heading 2" xfId="5" builtinId="17" customBuiltin="1"/>
    <cellStyle name="Heading 3" xfId="6" builtinId="18" customBuiltin="1"/>
    <cellStyle name="Icon" xfId="9" xr:uid="{00000000-0005-0000-0000-000007000000}"/>
    <cellStyle name="Normal" xfId="0" builtinId="0" customBuiltin="1"/>
    <cellStyle name="Number" xfId="8" xr:uid="{00000000-0005-0000-0000-000009000000}"/>
    <cellStyle name="Title" xfId="1" builtinId="15" customBuiltin="1"/>
  </cellStyles>
  <dxfs count="34">
    <dxf>
      <font>
        <b/>
        <i val="0"/>
        <color theme="5" tint="-0.24994659260841701"/>
      </font>
    </dxf>
    <dxf>
      <font>
        <b/>
        <i val="0"/>
      </font>
    </dxf>
    <dxf>
      <font>
        <color theme="5" tint="-0.24994659260841701"/>
      </font>
      <fill>
        <patternFill>
          <bgColor theme="5" tint="0.79998168889431442"/>
        </patternFill>
      </fill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font>
        <color theme="5" tint="-0.24994659260841701"/>
      </font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font>
        <color theme="5" tint="-0.24994659260841701"/>
      </font>
      <fill>
        <patternFill>
          <bgColor theme="5" tint="0.79998168889431442"/>
        </patternFill>
      </fill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font>
        <color theme="5" tint="-0.24994659260841701"/>
      </font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font>
        <b/>
        <i val="0"/>
        <color theme="5" tint="-0.24994659260841701"/>
      </font>
    </dxf>
    <dxf>
      <font>
        <b/>
        <i val="0"/>
      </font>
    </dxf>
    <dxf>
      <font>
        <color theme="5" tint="-0.24994659260841701"/>
      </font>
      <fill>
        <patternFill>
          <bgColor theme="5" tint="0.79998168889431442"/>
        </patternFill>
      </fill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font>
        <color theme="5" tint="-0.24994659260841701"/>
      </font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font>
        <color theme="5" tint="-0.24994659260841701"/>
      </font>
      <fill>
        <patternFill>
          <bgColor theme="5" tint="0.79998168889431442"/>
        </patternFill>
      </fill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font>
        <color theme="5" tint="-0.24994659260841701"/>
      </font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</dxf>
    <dxf>
      <font>
        <b val="0"/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</dxf>
    <dxf>
      <font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</dxf>
    <dxf>
      <font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</dxf>
    <dxf>
      <font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 tint="0.24994659260841701"/>
        <name val="Verdana"/>
        <scheme val="none"/>
      </font>
    </dxf>
    <dxf>
      <font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</dxf>
    <dxf>
      <font>
        <b val="0"/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  <protection locked="0" hidden="0"/>
    </dxf>
    <dxf>
      <font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</dxf>
    <dxf>
      <font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</dxf>
    <dxf>
      <font>
        <strike val="0"/>
        <outline val="0"/>
        <shadow val="0"/>
        <u val="none"/>
        <vertAlign val="baseline"/>
        <sz val="9"/>
        <color theme="1" tint="0.24994659260841701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color theme="1" tint="0.24994659260841701"/>
        <name val="Verdana"/>
        <scheme val="none"/>
      </font>
    </dxf>
    <dxf>
      <font>
        <color theme="0"/>
      </font>
      <border diagonalUp="0" diagonalDown="0">
        <left/>
        <right/>
        <top/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>
          <bgColor theme="4" tint="0.79998168889431442"/>
        </patternFill>
      </fill>
      <border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i val="0"/>
        <color theme="4" tint="-0.499984740745262"/>
      </font>
      <fill>
        <patternFill patternType="none">
          <fgColor indexed="64"/>
          <bgColor auto="1"/>
        </patternFill>
      </fill>
      <border>
        <top style="medium">
          <color theme="4" tint="-0.24994659260841701"/>
        </top>
      </border>
    </dxf>
    <dxf>
      <font>
        <color theme="1"/>
      </font>
      <border>
        <left/>
        <right/>
        <top/>
        <bottom style="dotted">
          <color theme="4" tint="0.39994506668294322"/>
        </bottom>
        <vertical style="dotted">
          <color theme="4" tint="0.39994506668294322"/>
        </vertical>
        <horizontal style="dotted">
          <color theme="4" tint="0.39994506668294322"/>
        </horizontal>
      </border>
    </dxf>
  </dxfs>
  <tableStyles count="1" defaultTableStyle="TableStyleMedium2" defaultPivotStyle="PivotStyleLight16">
    <tableStyle name="Ledger" pivot="0" count="8" xr9:uid="{00000000-0011-0000-FFFF-FFFF00000000}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  <tableStyleElement type="secondRowStripe" dxfId="28"/>
      <tableStyleElement type="firstColumnStripe" dxfId="27"/>
      <tableStyleElement type="lastHeaderCell" dxfId="26"/>
    </tableStyle>
  </tableStyles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39C98C-EDD6-4FFB-BB11-8D13CFBA3190}" name="Ledger" displayName="Ledger" ref="A4:E25" totalsRowShown="0" headerRowDxfId="25" dataDxfId="24">
  <autoFilter ref="A4:E25" xr:uid="{E739C98C-EDD6-4FFB-BB11-8D13CFBA3190}"/>
  <tableColumns count="5">
    <tableColumn id="2" xr3:uid="{9F5D5AC5-A19F-475A-95F7-BC1780E57A29}" name="Date" dataDxfId="23"/>
    <tableColumn id="3" xr3:uid="{EA8AD63D-104A-4FF3-A50C-46A268A24096}" name=" " dataDxfId="22"/>
    <tableColumn id="5" xr3:uid="{DA6F565E-B251-4C81-B7FA-F6051B2A945B}" name="Amount" dataDxfId="21"/>
    <tableColumn id="6" xr3:uid="{6473E638-F3CC-42CA-8197-26592A435963}" name="Balance" dataDxfId="20" dataCellStyle="Currency">
      <calculatedColumnFormula>IF(MOD(ROW(),2)=1,"",IF(AND(#REF!="",$C4="",$B2="",$C5=""),"",SUM(#REF!)-SUM($C4:$C5)))</calculatedColumnFormula>
    </tableColumn>
    <tableColumn id="7" xr3:uid="{C12C269E-E1E4-4697-84B5-569789D9A68E}" name="Negative balance (indicator)" dataDxfId="19" dataCellStyle="Icon">
      <calculatedColumnFormula>IF(MOD(ROW(),2)=1,"",IF(SUM(C4:C4)=SUM(C5:C5),0,1))</calculatedColumnFormula>
    </tableColumn>
  </tableColumns>
  <tableStyleInfo name="Ledger" showFirstColumn="0" showLastColumn="1" showRowStripes="1" showColumnStripes="0"/>
  <extLst>
    <ext xmlns:x14="http://schemas.microsoft.com/office/spreadsheetml/2009/9/main" uri="{504A1905-F514-4f6f-8877-14C23A59335A}">
      <x14:table altTextSummary="Track debits and credits for accounts in this table. Enter Date, Account details, Debit &amp; Credit Amounts. Balance is automatically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53C280-23DC-4C6C-8FE0-0B08634FC0FE}" name="Ledger53" displayName="Ledger53" ref="F4:J11" totalsRowShown="0" headerRowDxfId="18" dataDxfId="17">
  <tableColumns count="5">
    <tableColumn id="2" xr3:uid="{D753C9F1-1A1C-4354-AAAC-984DBE05FC59}" name="Date" dataDxfId="16"/>
    <tableColumn id="3" xr3:uid="{0A256EB6-6121-4B07-9758-C03060FCEC15}" name=" " dataDxfId="15"/>
    <tableColumn id="5" xr3:uid="{0969C983-EF9A-4C45-944E-DC12D4A534D4}" name="Amount" dataDxfId="14"/>
    <tableColumn id="6" xr3:uid="{BCC9E564-2283-451F-9986-BA2155CA7117}" name="Balance" dataDxfId="13" dataCellStyle="Currency">
      <calculatedColumnFormula>IF(MOD(ROW(),2)=1,"",IF(AND(#REF!="",$C4="",$B2="",$C5=""),"",SUM(#REF!)-SUM($C4:$C5)))</calculatedColumnFormula>
    </tableColumn>
    <tableColumn id="7" xr3:uid="{E4A9A06A-5110-4B81-86B0-8D8F7C72839F}" name="Negative balance (indicator)" dataDxfId="12" dataCellStyle="Icon">
      <calculatedColumnFormula>IF(MOD(ROW(),2)=1,"",IF(SUM(H4:H4)=SUM(H5:H5),0,1))</calculatedColumnFormula>
    </tableColumn>
  </tableColumns>
  <tableStyleInfo name="Ledger" showFirstColumn="0" showLastColumn="1" showRowStripes="1" showColumnStripes="0"/>
  <extLst>
    <ext xmlns:x14="http://schemas.microsoft.com/office/spreadsheetml/2009/9/main" uri="{504A1905-F514-4f6f-8877-14C23A59335A}">
      <x14:table altTextSummary="Track debits and credits for accounts in this table. Enter Date, Account details, Debit &amp; Credit Amounts. Balance is automatically calculated"/>
    </ext>
  </extLst>
</table>
</file>

<file path=xl/theme/theme1.xml><?xml version="1.0" encoding="utf-8"?>
<a:theme xmlns:a="http://schemas.openxmlformats.org/drawingml/2006/main" name="T-AccountLedger">
  <a:themeElements>
    <a:clrScheme name="T-Account Ledger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94AC6C"/>
      </a:accent1>
      <a:accent2>
        <a:srgbClr val="B0381C"/>
      </a:accent2>
      <a:accent3>
        <a:srgbClr val="0B648D"/>
      </a:accent3>
      <a:accent4>
        <a:srgbClr val="6A3A65"/>
      </a:accent4>
      <a:accent5>
        <a:srgbClr val="C06F2B"/>
      </a:accent5>
      <a:accent6>
        <a:srgbClr val="9E8A69"/>
      </a:accent6>
      <a:hlink>
        <a:srgbClr val="0B648D"/>
      </a:hlink>
      <a:folHlink>
        <a:srgbClr val="6A3A65"/>
      </a:folHlink>
    </a:clrScheme>
    <a:fontScheme name="T Account Ledger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  <pageSetUpPr autoPageBreaks="0" fitToPage="1"/>
  </sheetPr>
  <dimension ref="A1:J25"/>
  <sheetViews>
    <sheetView showGridLines="0" tabSelected="1" zoomScaleNormal="100" workbookViewId="0">
      <selection activeCell="L20" sqref="L20"/>
    </sheetView>
  </sheetViews>
  <sheetFormatPr defaultRowHeight="30" customHeight="1" x14ac:dyDescent="0.2"/>
  <cols>
    <col min="1" max="1" width="12.125" customWidth="1"/>
    <col min="2" max="2" width="10.25" bestFit="1" customWidth="1"/>
    <col min="3" max="3" width="14.625" bestFit="1" customWidth="1"/>
    <col min="4" max="4" width="11.25" bestFit="1" customWidth="1"/>
    <col min="5" max="5" width="18.875" customWidth="1"/>
    <col min="6" max="6" width="12.125" customWidth="1"/>
    <col min="7" max="7" width="10.25" bestFit="1" customWidth="1"/>
    <col min="8" max="8" width="11.375" customWidth="1"/>
    <col min="9" max="9" width="11.25" bestFit="1" customWidth="1"/>
    <col min="10" max="10" width="19.875" customWidth="1"/>
  </cols>
  <sheetData>
    <row r="1" spans="1:10" ht="24.75" customHeight="1" thickBot="1" x14ac:dyDescent="0.25">
      <c r="A1" s="16" t="s">
        <v>9</v>
      </c>
      <c r="B1" s="17"/>
      <c r="C1" s="18"/>
      <c r="D1" s="19"/>
      <c r="F1" s="16" t="s">
        <v>10</v>
      </c>
      <c r="G1" s="17"/>
      <c r="H1" s="18"/>
      <c r="I1" s="19"/>
    </row>
    <row r="2" spans="1:10" s="3" customFormat="1" ht="26.25" thickBot="1" x14ac:dyDescent="0.25">
      <c r="A2" s="14" t="s">
        <v>7</v>
      </c>
      <c r="B2" s="20">
        <v>0</v>
      </c>
      <c r="C2" s="15" t="s">
        <v>2</v>
      </c>
      <c r="D2" s="27">
        <f>B2-SUM(C5:C25)</f>
        <v>0</v>
      </c>
      <c r="E2" s="7" t="str">
        <f>IF(B2=0,"",IF(D2=0,"You have exhausted your FWS award",(IF(D2&lt;0,"You have exceeded your FWS award",(IF(D2&lt;150,"You are approaching your award amount",""))))))</f>
        <v/>
      </c>
      <c r="F2" s="14" t="s">
        <v>8</v>
      </c>
      <c r="G2" s="20">
        <v>0</v>
      </c>
      <c r="H2" s="15" t="s">
        <v>2</v>
      </c>
      <c r="I2" s="8">
        <f>G2-SUM(H5:H11)</f>
        <v>0</v>
      </c>
      <c r="J2" s="7" t="str">
        <f>IF(G2=0,"",IF(I2=0,"You have exhausted your FWS award",(IF(I2&lt;0,"You have exceeded your FWS award",(IF(I2&lt;150,"You are approaching your award amount",""))))))</f>
        <v/>
      </c>
    </row>
    <row r="3" spans="1:10" ht="6.75" customHeight="1" thickBot="1" x14ac:dyDescent="0.25">
      <c r="A3" s="2"/>
      <c r="B3" s="2"/>
      <c r="C3" s="2"/>
      <c r="D3" s="2"/>
      <c r="E3" s="1"/>
      <c r="F3" s="2"/>
      <c r="G3" s="2"/>
      <c r="H3" s="2"/>
      <c r="I3" s="2"/>
      <c r="J3" s="1"/>
    </row>
    <row r="4" spans="1:10" s="4" customFormat="1" ht="18" customHeight="1" thickBot="1" x14ac:dyDescent="0.25">
      <c r="A4" s="5" t="s">
        <v>6</v>
      </c>
      <c r="B4" s="5" t="s">
        <v>3</v>
      </c>
      <c r="C4" s="23" t="s">
        <v>4</v>
      </c>
      <c r="D4" s="5" t="s">
        <v>5</v>
      </c>
      <c r="E4" s="6" t="s">
        <v>0</v>
      </c>
      <c r="F4" s="5" t="s">
        <v>6</v>
      </c>
      <c r="G4" s="5" t="s">
        <v>3</v>
      </c>
      <c r="H4" s="23" t="s">
        <v>4</v>
      </c>
      <c r="I4" s="5" t="s">
        <v>5</v>
      </c>
      <c r="J4" t="s">
        <v>0</v>
      </c>
    </row>
    <row r="5" spans="1:10" s="12" customFormat="1" ht="15" thickBot="1" x14ac:dyDescent="0.25">
      <c r="A5" s="22" t="s">
        <v>11</v>
      </c>
      <c r="B5" s="9"/>
      <c r="C5" s="21"/>
      <c r="D5" s="10"/>
      <c r="E5" s="11"/>
      <c r="F5" s="22" t="s">
        <v>11</v>
      </c>
      <c r="G5" s="9"/>
      <c r="H5" s="10"/>
      <c r="I5" s="10"/>
      <c r="J5"/>
    </row>
    <row r="6" spans="1:10" s="12" customFormat="1" ht="15" customHeight="1" x14ac:dyDescent="0.2">
      <c r="A6" s="13">
        <v>45541</v>
      </c>
      <c r="B6" s="9" t="s">
        <v>1</v>
      </c>
      <c r="C6" s="28"/>
      <c r="D6" s="32">
        <f>+B2-Ledger[[#This Row],[Amount]]</f>
        <v>0</v>
      </c>
      <c r="E6" s="11"/>
      <c r="F6" s="13">
        <f>(A25+14)</f>
        <v>45821</v>
      </c>
      <c r="G6" s="9" t="s">
        <v>1</v>
      </c>
      <c r="H6" s="28"/>
      <c r="I6" s="31">
        <f>(G2-H6)</f>
        <v>0</v>
      </c>
      <c r="J6"/>
    </row>
    <row r="7" spans="1:10" s="12" customFormat="1" ht="15" customHeight="1" x14ac:dyDescent="0.2">
      <c r="A7" s="13">
        <f>+A6+14</f>
        <v>45555</v>
      </c>
      <c r="B7" s="9" t="s">
        <v>1</v>
      </c>
      <c r="C7" s="29"/>
      <c r="D7" s="32">
        <f>+D6-Ledger[[#This Row],[Amount]]</f>
        <v>0</v>
      </c>
      <c r="E7" s="11"/>
      <c r="F7" s="13">
        <f>+F6+14</f>
        <v>45835</v>
      </c>
      <c r="G7" s="9" t="s">
        <v>1</v>
      </c>
      <c r="H7" s="29"/>
      <c r="I7" s="31">
        <f>+I6-Ledger53[[#This Row],[Amount]]</f>
        <v>0</v>
      </c>
      <c r="J7"/>
    </row>
    <row r="8" spans="1:10" s="12" customFormat="1" ht="15" customHeight="1" x14ac:dyDescent="0.2">
      <c r="A8" s="13">
        <f t="shared" ref="A8:A24" si="0">+A7+14</f>
        <v>45569</v>
      </c>
      <c r="B8" s="9" t="s">
        <v>1</v>
      </c>
      <c r="C8" s="29"/>
      <c r="D8" s="32">
        <f>+D7-Ledger[[#This Row],[Amount]]</f>
        <v>0</v>
      </c>
      <c r="E8" s="11"/>
      <c r="F8" s="13">
        <f>+F7+14</f>
        <v>45849</v>
      </c>
      <c r="G8" s="9" t="s">
        <v>1</v>
      </c>
      <c r="H8" s="29"/>
      <c r="I8" s="31">
        <f>+I7-Ledger53[[#This Row],[Amount]]</f>
        <v>0</v>
      </c>
      <c r="J8"/>
    </row>
    <row r="9" spans="1:10" s="12" customFormat="1" ht="15" customHeight="1" x14ac:dyDescent="0.2">
      <c r="A9" s="13">
        <f t="shared" si="0"/>
        <v>45583</v>
      </c>
      <c r="B9" s="9" t="s">
        <v>1</v>
      </c>
      <c r="C9" s="29"/>
      <c r="D9" s="32">
        <f>+D8-Ledger[[#This Row],[Amount]]</f>
        <v>0</v>
      </c>
      <c r="E9" s="11"/>
      <c r="F9" s="13">
        <f t="shared" ref="F9:F11" si="1">+F8+14</f>
        <v>45863</v>
      </c>
      <c r="G9" s="9" t="s">
        <v>1</v>
      </c>
      <c r="H9" s="29"/>
      <c r="I9" s="31">
        <f>+I8-Ledger53[[#This Row],[Amount]]</f>
        <v>0</v>
      </c>
      <c r="J9"/>
    </row>
    <row r="10" spans="1:10" s="12" customFormat="1" ht="15" customHeight="1" x14ac:dyDescent="0.2">
      <c r="A10" s="13">
        <f t="shared" si="0"/>
        <v>45597</v>
      </c>
      <c r="B10" s="9" t="s">
        <v>1</v>
      </c>
      <c r="C10" s="29"/>
      <c r="D10" s="32">
        <f>+D9-Ledger[[#This Row],[Amount]]</f>
        <v>0</v>
      </c>
      <c r="E10" s="11"/>
      <c r="F10" s="13">
        <f t="shared" si="1"/>
        <v>45877</v>
      </c>
      <c r="G10" s="9" t="s">
        <v>1</v>
      </c>
      <c r="H10" s="29"/>
      <c r="I10" s="31">
        <f>+I9-Ledger53[[#This Row],[Amount]]</f>
        <v>0</v>
      </c>
      <c r="J10"/>
    </row>
    <row r="11" spans="1:10" s="12" customFormat="1" ht="15" customHeight="1" thickBot="1" x14ac:dyDescent="0.25">
      <c r="A11" s="13">
        <f t="shared" si="0"/>
        <v>45611</v>
      </c>
      <c r="B11" s="9" t="s">
        <v>1</v>
      </c>
      <c r="C11" s="29"/>
      <c r="D11" s="32">
        <f>+D10-Ledger[[#This Row],[Amount]]</f>
        <v>0</v>
      </c>
      <c r="E11" s="11"/>
      <c r="F11" s="13">
        <f t="shared" si="1"/>
        <v>45891</v>
      </c>
      <c r="G11" s="9" t="s">
        <v>1</v>
      </c>
      <c r="H11" s="30"/>
      <c r="I11" s="31">
        <f>+I10-Ledger53[[#This Row],[Amount]]</f>
        <v>0</v>
      </c>
      <c r="J11"/>
    </row>
    <row r="12" spans="1:10" s="12" customFormat="1" ht="15" customHeight="1" x14ac:dyDescent="0.2">
      <c r="A12" s="13">
        <f t="shared" si="0"/>
        <v>45625</v>
      </c>
      <c r="B12" s="9" t="s">
        <v>1</v>
      </c>
      <c r="C12" s="29"/>
      <c r="D12" s="32">
        <f>+D11-Ledger[[#This Row],[Amount]]</f>
        <v>0</v>
      </c>
      <c r="E12" s="11"/>
      <c r="F12"/>
      <c r="G12"/>
      <c r="H12"/>
      <c r="I12"/>
      <c r="J12"/>
    </row>
    <row r="13" spans="1:10" s="12" customFormat="1" ht="15" customHeight="1" x14ac:dyDescent="0.2">
      <c r="A13" s="13">
        <f t="shared" si="0"/>
        <v>45639</v>
      </c>
      <c r="B13" s="9" t="s">
        <v>1</v>
      </c>
      <c r="C13" s="29"/>
      <c r="D13" s="32">
        <f>+D12-Ledger[[#This Row],[Amount]]</f>
        <v>0</v>
      </c>
      <c r="E13" s="11"/>
    </row>
    <row r="14" spans="1:10" s="12" customFormat="1" ht="15" customHeight="1" x14ac:dyDescent="0.2">
      <c r="A14" s="13">
        <f t="shared" si="0"/>
        <v>45653</v>
      </c>
      <c r="B14" s="9" t="s">
        <v>1</v>
      </c>
      <c r="C14" s="29"/>
      <c r="D14" s="32">
        <f>+D13-Ledger[[#This Row],[Amount]]</f>
        <v>0</v>
      </c>
      <c r="E14" s="11"/>
    </row>
    <row r="15" spans="1:10" s="12" customFormat="1" ht="15" customHeight="1" x14ac:dyDescent="0.2">
      <c r="A15" s="13">
        <f t="shared" si="0"/>
        <v>45667</v>
      </c>
      <c r="B15" s="9" t="s">
        <v>1</v>
      </c>
      <c r="C15" s="29"/>
      <c r="D15" s="32">
        <f>+D14-Ledger[[#This Row],[Amount]]</f>
        <v>0</v>
      </c>
      <c r="E15" s="11"/>
    </row>
    <row r="16" spans="1:10" s="12" customFormat="1" ht="15" customHeight="1" x14ac:dyDescent="0.2">
      <c r="A16" s="13">
        <f t="shared" si="0"/>
        <v>45681</v>
      </c>
      <c r="B16" s="9" t="s">
        <v>1</v>
      </c>
      <c r="C16" s="29"/>
      <c r="D16" s="32">
        <f>+D15-Ledger[[#This Row],[Amount]]</f>
        <v>0</v>
      </c>
      <c r="E16" s="11"/>
    </row>
    <row r="17" spans="1:10" s="12" customFormat="1" ht="15" customHeight="1" x14ac:dyDescent="0.2">
      <c r="A17" s="13">
        <f t="shared" si="0"/>
        <v>45695</v>
      </c>
      <c r="B17" s="9" t="s">
        <v>1</v>
      </c>
      <c r="C17" s="29"/>
      <c r="D17" s="32">
        <f>+D16-Ledger[[#This Row],[Amount]]</f>
        <v>0</v>
      </c>
      <c r="E17" s="11"/>
    </row>
    <row r="18" spans="1:10" s="12" customFormat="1" ht="15" customHeight="1" x14ac:dyDescent="0.2">
      <c r="A18" s="13">
        <f t="shared" si="0"/>
        <v>45709</v>
      </c>
      <c r="B18" s="9" t="s">
        <v>1</v>
      </c>
      <c r="C18" s="29"/>
      <c r="D18" s="32">
        <f>+D17-Ledger[[#This Row],[Amount]]</f>
        <v>0</v>
      </c>
      <c r="E18" s="11"/>
    </row>
    <row r="19" spans="1:10" s="12" customFormat="1" ht="15" customHeight="1" x14ac:dyDescent="0.2">
      <c r="A19" s="13">
        <f t="shared" si="0"/>
        <v>45723</v>
      </c>
      <c r="B19" s="9" t="s">
        <v>1</v>
      </c>
      <c r="C19" s="29"/>
      <c r="D19" s="32">
        <f>+D18-Ledger[[#This Row],[Amount]]</f>
        <v>0</v>
      </c>
      <c r="E19" s="11"/>
    </row>
    <row r="20" spans="1:10" s="12" customFormat="1" ht="15" customHeight="1" x14ac:dyDescent="0.2">
      <c r="A20" s="13">
        <f t="shared" si="0"/>
        <v>45737</v>
      </c>
      <c r="B20" s="9" t="s">
        <v>1</v>
      </c>
      <c r="C20" s="29"/>
      <c r="D20" s="32">
        <f>+D19-Ledger[[#This Row],[Amount]]</f>
        <v>0</v>
      </c>
      <c r="E20" s="11"/>
    </row>
    <row r="21" spans="1:10" s="12" customFormat="1" ht="15" customHeight="1" x14ac:dyDescent="0.2">
      <c r="A21" s="13">
        <f t="shared" si="0"/>
        <v>45751</v>
      </c>
      <c r="B21" s="9" t="s">
        <v>1</v>
      </c>
      <c r="C21" s="29"/>
      <c r="D21" s="32">
        <f>+D20-Ledger[[#This Row],[Amount]]</f>
        <v>0</v>
      </c>
      <c r="E21" s="11"/>
    </row>
    <row r="22" spans="1:10" s="12" customFormat="1" ht="15" customHeight="1" x14ac:dyDescent="0.2">
      <c r="A22" s="13">
        <f t="shared" si="0"/>
        <v>45765</v>
      </c>
      <c r="B22" s="9" t="s">
        <v>1</v>
      </c>
      <c r="C22" s="29"/>
      <c r="D22" s="32">
        <f>+D21-Ledger[[#This Row],[Amount]]</f>
        <v>0</v>
      </c>
      <c r="E22" s="11"/>
    </row>
    <row r="23" spans="1:10" s="12" customFormat="1" ht="15" customHeight="1" x14ac:dyDescent="0.2">
      <c r="A23" s="13">
        <f t="shared" si="0"/>
        <v>45779</v>
      </c>
      <c r="B23" s="9" t="s">
        <v>1</v>
      </c>
      <c r="C23" s="29"/>
      <c r="D23" s="32">
        <f>+D22-Ledger[[#This Row],[Amount]]</f>
        <v>0</v>
      </c>
      <c r="E23" s="11"/>
    </row>
    <row r="24" spans="1:10" s="12" customFormat="1" ht="15" customHeight="1" x14ac:dyDescent="0.2">
      <c r="A24" s="13">
        <f t="shared" si="0"/>
        <v>45793</v>
      </c>
      <c r="B24" s="9" t="s">
        <v>1</v>
      </c>
      <c r="C24" s="29"/>
      <c r="D24" s="32">
        <f>D23-Ledger[[#This Row],[Amount]]</f>
        <v>0</v>
      </c>
      <c r="E24" s="11"/>
      <c r="F24"/>
      <c r="G24"/>
      <c r="H24"/>
      <c r="I24"/>
      <c r="J24"/>
    </row>
    <row r="25" spans="1:10" ht="15" customHeight="1" thickBot="1" x14ac:dyDescent="0.25">
      <c r="A25" s="24">
        <f>(A24+14)</f>
        <v>45807</v>
      </c>
      <c r="B25" s="25" t="s">
        <v>1</v>
      </c>
      <c r="C25" s="30"/>
      <c r="D25" s="32">
        <f>D24-Ledger[[#This Row],[Amount]]</f>
        <v>0</v>
      </c>
      <c r="E25" s="26" t="str">
        <f>IF(MOD(ROW(),2)=1,"",IF(SUM(C24:C24)=SUM(C25:C25),0,1))</f>
        <v/>
      </c>
    </row>
  </sheetData>
  <sheetProtection algorithmName="SHA-512" hashValue="qp7T+gesqwaPTxhpo2zfDGiCVz1svkpCOs79Acc7CxUCOETbd1/lZiezz4Wxmwe/engj5d54OjOwi3Yq0TiADg==" saltValue="focIwBK+YAjyxa5FZ0EuPw==" spinCount="100000" sheet="1" objects="1" scenarios="1"/>
  <conditionalFormatting sqref="A2">
    <cfRule type="expression" dxfId="11" priority="9">
      <formula>#REF!="UNBALANCED"</formula>
    </cfRule>
  </conditionalFormatting>
  <conditionalFormatting sqref="B2">
    <cfRule type="expression" dxfId="10" priority="10">
      <formula>#REF!="UNBALANCED"</formula>
    </cfRule>
  </conditionalFormatting>
  <conditionalFormatting sqref="C2">
    <cfRule type="expression" dxfId="9" priority="14">
      <formula>#REF!="UNBALANCED"</formula>
    </cfRule>
  </conditionalFormatting>
  <conditionalFormatting sqref="D2">
    <cfRule type="expression" dxfId="8" priority="13">
      <formula>#REF!="UNBALANCED"</formula>
    </cfRule>
  </conditionalFormatting>
  <conditionalFormatting sqref="D5:D25">
    <cfRule type="expression" dxfId="7" priority="11">
      <formula>AND((MOD(ROW(),2)=0),($E5&lt;&gt;1))</formula>
    </cfRule>
    <cfRule type="expression" dxfId="6" priority="12">
      <formula>AND((MOD(ROW(),2)=0),($E5=1))</formula>
    </cfRule>
  </conditionalFormatting>
  <conditionalFormatting sqref="F2">
    <cfRule type="expression" dxfId="5" priority="5">
      <formula>#REF!="UNBALANCED"</formula>
    </cfRule>
  </conditionalFormatting>
  <conditionalFormatting sqref="G2">
    <cfRule type="expression" dxfId="4" priority="8">
      <formula>#REF!="UNBALANCED"</formula>
    </cfRule>
  </conditionalFormatting>
  <conditionalFormatting sqref="H2">
    <cfRule type="expression" dxfId="3" priority="7">
      <formula>#REF!="UNBALANCED"</formula>
    </cfRule>
  </conditionalFormatting>
  <conditionalFormatting sqref="I2">
    <cfRule type="expression" dxfId="2" priority="6">
      <formula>#REF!="UNBALANCED"</formula>
    </cfRule>
  </conditionalFormatting>
  <conditionalFormatting sqref="I5:I11">
    <cfRule type="expression" dxfId="1" priority="3">
      <formula>AND((MOD(ROW(),2)=0),($E5&lt;&gt;1))</formula>
    </cfRule>
    <cfRule type="expression" dxfId="0" priority="4">
      <formula>AND((MOD(ROW(),2)=0),($E5=1))</formula>
    </cfRule>
  </conditionalFormatting>
  <dataValidations count="5">
    <dataValidation allowBlank="1" showInputMessage="1" showErrorMessage="1" prompt="Running Balance is automatically updated in this cell" sqref="D2 I2" xr:uid="{952556BA-7B9C-4C87-A762-92A0EAE6843F}"/>
    <dataValidation allowBlank="1" showInputMessage="1" showErrorMessage="1" prompt="Enter the Date for activity in this cell under this heading" sqref="A4 F4" xr:uid="{605AE258-C888-4116-9B55-C15577F783ED}"/>
    <dataValidation allowBlank="1" showInputMessage="1" showErrorMessage="1" prompt="Enter Account details in this column under this heading" sqref="B4 G4" xr:uid="{C53D7E06-D23A-43DF-8141-1B7DA3665846}"/>
    <dataValidation allowBlank="1" showInputMessage="1" showErrorMessage="1" prompt="The Balance amount is automatically calculated in this column under this heading " sqref="D4 I4" xr:uid="{BCF6F444-1E31-4675-8F47-F5915370C88B}"/>
    <dataValidation allowBlank="1" showInputMessage="1" showErrorMessage="1" prompt="Enter Credit Amount in this column under this heading" sqref="C4 H4" xr:uid="{EBB4E16B-30BF-402D-98DB-CEE1E00FCB6F}"/>
  </dataValidations>
  <printOptions horizontalCentered="1"/>
  <pageMargins left="0.7" right="0.7" top="0.75" bottom="0.75" header="0.3" footer="0.3"/>
  <pageSetup scale="56" fitToHeight="0" orientation="portrait" horizontalDpi="1200" r:id="rId1"/>
  <headerFooter differentFirst="1">
    <oddFooter>Page &amp;P of &amp;N</oddFooter>
  </headerFooter>
  <tableParts count="2">
    <tablePart r:id="rId2"/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" id="{265F73B7-009C-4691-9346-CE4FD87B11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1" iconId="0"/>
            </x14:iconSet>
          </x14:cfRule>
          <xm:sqref>E5:E25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DD1CD4D2605B4AB562E16B30CECFD1" ma:contentTypeVersion="11" ma:contentTypeDescription="Create a new document." ma:contentTypeScope="" ma:versionID="98216a293c7f9657d266285ea2d5bd7f">
  <xsd:schema xmlns:xsd="http://www.w3.org/2001/XMLSchema" xmlns:xs="http://www.w3.org/2001/XMLSchema" xmlns:p="http://schemas.microsoft.com/office/2006/metadata/properties" xmlns:ns2="556fa9f7-1f12-403d-bceb-261af902815c" xmlns:ns3="f77b6df9-2624-4dd6-a0f4-5b610ad14060" targetNamespace="http://schemas.microsoft.com/office/2006/metadata/properties" ma:root="true" ma:fieldsID="71e0360d0644a500b58a089622142d28" ns2:_="" ns3:_="">
    <xsd:import namespace="556fa9f7-1f12-403d-bceb-261af902815c"/>
    <xsd:import namespace="f77b6df9-2624-4dd6-a0f4-5b610ad14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6fa9f7-1f12-403d-bceb-261af90281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1dced58-e0b4-42b2-b81d-05092f917f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7b6df9-2624-4dd6-a0f4-5b610ad14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6fa9f7-1f12-403d-bceb-261af902815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0D204B-615C-4848-A81A-7A9543F9E2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6fa9f7-1f12-403d-bceb-261af902815c"/>
    <ds:schemaRef ds:uri="f77b6df9-2624-4dd6-a0f4-5b610ad14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ECD70E-B701-4C3F-8BF5-0C8DFD94039B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556fa9f7-1f12-403d-bceb-261af902815c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499BE5B-9A35-4F5B-A719-879A2632C8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FWS Balance Sheet</vt:lpstr>
      <vt:lpstr>'FWS Balance 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2016-12-27T12:38:03Z</dcterms:created>
  <dcterms:modified xsi:type="dcterms:W3CDTF">2024-06-27T19:16:13Z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0x010100C4DD1CD4D2605B4AB562E16B30CECFD1</vt:lpwstr>
  </property>
  <property fmtid="{D5CDD505-2E9C-101B-9397-08002B2CF9AE}" pid="3" name="MediaServiceImageTags">
    <vt:lpwstr/>
  </property>
</Properties>
</file>